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1-НОМ" sheetId="1" r:id="rId1"/>
  </sheets>
  <externalReferences>
    <externalReference r:id="rId2"/>
  </externalReferences>
  <definedNames>
    <definedName name="_xlnm.Print_Titles" localSheetId="0">'1-НОМ'!$3:$9</definedName>
  </definedNames>
  <calcPr calcId="145621"/>
</workbook>
</file>

<file path=xl/calcChain.xml><?xml version="1.0" encoding="utf-8"?>
<calcChain xmlns="http://schemas.openxmlformats.org/spreadsheetml/2006/main">
  <c r="D114" i="1" l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D32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D113" i="1" s="1"/>
</calcChain>
</file>

<file path=xl/sharedStrings.xml><?xml version="1.0" encoding="utf-8"?>
<sst xmlns="http://schemas.openxmlformats.org/spreadsheetml/2006/main" count="243" uniqueCount="241">
  <si>
    <t>Форма № 1-НОМ</t>
  </si>
  <si>
    <t>Начисление и поступление налогов, сборов и страховых взносов в бюджетную систему Российской Федерации по основным видам экономической деятельности</t>
  </si>
  <si>
    <t>тыс.рублей</t>
  </si>
  <si>
    <t xml:space="preserve">Код
по
ОКВЭД
</t>
  </si>
  <si>
    <t>Код строки</t>
  </si>
  <si>
    <t xml:space="preserve">Начислено к уплате в текущем году в консолиди-рованный бюджет Российской Федерации </t>
  </si>
  <si>
    <t>Начислено по страховым взносам на обязательное социальное страхование</t>
  </si>
  <si>
    <t xml:space="preserve">Поступило  платежей в консолиди-рованный бюджет  
Российской Федерации, всего 
(гр.3=гр.4+
гр.14+гр.17+
гр.18)
</t>
  </si>
  <si>
    <t xml:space="preserve">в том числе </t>
  </si>
  <si>
    <t>Поступило по страховым взносам на обязательное социальное страхование (гр.21=гр.22+
гр.23+гр.24)</t>
  </si>
  <si>
    <t>в том числе</t>
  </si>
  <si>
    <t xml:space="preserve">федераль-ные налоги и сборы, 
всего
(гр.4= гр.5+
гр.7+гр.8+
гр.10+ гр.11+гр.13)
</t>
  </si>
  <si>
    <t>из них</t>
  </si>
  <si>
    <t>региона-льные налоги и сборы, всего (гр.14&gt; или =гр.15+гр.16)</t>
  </si>
  <si>
    <t>местные налоги и сборы</t>
  </si>
  <si>
    <t>налоги, предусмо-тренные специа-льными налого-выми режи-мами *        (гр.18&gt; или=гр.19+гр.20)</t>
  </si>
  <si>
    <t>Страховые взносы на обязательное пенсионное страхование, зачисляемые в Пенсионный фонд Российской Федерации</t>
  </si>
  <si>
    <t>Страховые взносы на обязательное социальное страхование на случай временной нетрудоспособности и в связи с материнством</t>
  </si>
  <si>
    <t xml:space="preserve">Страховые взносы на обязательное медицинское страхование работающего населения, зачисляемые в бюджет Федерального фонда медицинского страхования </t>
  </si>
  <si>
    <t>налог на прибыль организаций</t>
  </si>
  <si>
    <t>налог на доходы физи-ческих лиц</t>
  </si>
  <si>
    <t xml:space="preserve">налог на добавленную стоимость </t>
  </si>
  <si>
    <t>акцизы по подак-цизным товарам</t>
  </si>
  <si>
    <t>налоги и сборы  за пользо-вание природ-ными ресурсами (гр.11&gt; или =гр.12)</t>
  </si>
  <si>
    <t>из гр.11 -  налог на добычу полез-ных иско-паемых</t>
  </si>
  <si>
    <t>осталь-ные феде-раль-ные налоги и сборы</t>
  </si>
  <si>
    <t>налог на имуще-ство органи-заций</t>
  </si>
  <si>
    <t>транспорт-ный налог</t>
  </si>
  <si>
    <t>Налог, взимаемый в связи с применением патентной системы налогообложения</t>
  </si>
  <si>
    <t>налог на профессиональный доход</t>
  </si>
  <si>
    <t>всего
(гр.5&gt; или =
гр.6)</t>
  </si>
  <si>
    <t>в том числе в федера-льный бюджет</t>
  </si>
  <si>
    <t>всего
(гр.8&gt; или =
гр.9)</t>
  </si>
  <si>
    <t>в том числе на товары (работы, услуги), реализуемые на территории Российской Федерации</t>
  </si>
  <si>
    <t>А</t>
  </si>
  <si>
    <t>Б</t>
  </si>
  <si>
    <t>В</t>
  </si>
  <si>
    <r>
      <t>ВСЕГО</t>
    </r>
    <r>
      <rPr>
        <sz val="12"/>
        <rFont val="Times New Roman"/>
        <family val="1"/>
        <charset val="204"/>
      </rPr>
      <t xml:space="preserve"> (стр. 1010 = стр.1015 +1036 + 1087 +1255 +1259+1270 +1295+1320+1350+1363
+1382+1400+1405+1430 +1460 +1465 +1470 +1490 +1497 +1506+1512 +1513)
в том числе по организациям и индивидуальным предпринимателям с основным видом деятельности:</t>
    </r>
  </si>
  <si>
    <r>
      <t xml:space="preserve">Сельское, лесное хозяйство, охота, рыболовство, рыбоводство – всего 
</t>
    </r>
    <r>
      <rPr>
        <sz val="12"/>
        <rFont val="Times New Roman"/>
        <family val="1"/>
        <charset val="204"/>
      </rPr>
      <t xml:space="preserve">
в том числе:</t>
    </r>
  </si>
  <si>
    <t>А 01-03</t>
  </si>
  <si>
    <t xml:space="preserve">растениеводство и животноводство, охота и предоставление соответствующих услуг в этих областях 
</t>
  </si>
  <si>
    <t>А 01</t>
  </si>
  <si>
    <t xml:space="preserve">лесоводство и лесозаготовки 
</t>
  </si>
  <si>
    <t>А 02</t>
  </si>
  <si>
    <t>рыболовство, рыбоводство</t>
  </si>
  <si>
    <t>А 03</t>
  </si>
  <si>
    <r>
      <t xml:space="preserve">Добыча полезных ископаемых - всего </t>
    </r>
    <r>
      <rPr>
        <sz val="12"/>
        <rFont val="Times New Roman"/>
        <family val="1"/>
        <charset val="204"/>
      </rPr>
      <t>(стр.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1036&gt; или =стр.1040+1065+1081+1084)</t>
    </r>
  </si>
  <si>
    <t>B 05-09</t>
  </si>
  <si>
    <r>
      <rPr>
        <sz val="12"/>
        <rFont val="Times New Roman"/>
        <family val="1"/>
        <charset val="204"/>
      </rPr>
      <t>из строки 1036:</t>
    </r>
    <r>
      <rPr>
        <b/>
        <sz val="12"/>
        <rFont val="Times New Roman"/>
        <family val="1"/>
        <charset val="204"/>
      </rPr>
      <t xml:space="preserve">
 </t>
    </r>
    <r>
      <rPr>
        <sz val="12"/>
        <rFont val="Times New Roman"/>
        <family val="1"/>
        <charset val="204"/>
      </rPr>
      <t xml:space="preserve">добыча топливно-энергетических полезных ископаемых 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(стр.1040=стр.1045+1050)</t>
    </r>
  </si>
  <si>
    <t>B 05-06</t>
  </si>
  <si>
    <r>
      <t xml:space="preserve">из строки 1040:
</t>
    </r>
    <r>
      <rPr>
        <sz val="12"/>
        <rFont val="Times New Roman"/>
        <family val="1"/>
        <charset val="204"/>
      </rPr>
      <t>добыча угля</t>
    </r>
    <r>
      <rPr>
        <b/>
        <sz val="12"/>
        <rFont val="Times New Roman"/>
        <family val="1"/>
        <charset val="204"/>
      </rPr>
      <t xml:space="preserve">
 </t>
    </r>
    <r>
      <rPr>
        <sz val="12"/>
        <rFont val="Times New Roman"/>
        <family val="1"/>
        <charset val="204"/>
      </rPr>
      <t>(стр.1045=стр.1046+1047)</t>
    </r>
  </si>
  <si>
    <t>B 05</t>
  </si>
  <si>
    <t xml:space="preserve">   из строки  1045:
 добыча и обогащение угля и антрацита</t>
  </si>
  <si>
    <t>B 05.1</t>
  </si>
  <si>
    <t xml:space="preserve">    добыча и обогащение бурого угля (лигнита) </t>
  </si>
  <si>
    <t>B 05.2</t>
  </si>
  <si>
    <t>добыча сырой нефти и природного газа (стр.1050= стр.1055+1060)</t>
  </si>
  <si>
    <t>B 06</t>
  </si>
  <si>
    <t>из строки 1050:
добыча сырой нефти и нефтяного (попутного) газа</t>
  </si>
  <si>
    <t>B 06.1</t>
  </si>
  <si>
    <t>добыча природного газа и газового конденсата</t>
  </si>
  <si>
    <t>B 06.2</t>
  </si>
  <si>
    <t>добыча металлических руд (1065=стр.1075+1080)</t>
  </si>
  <si>
    <t>B 07</t>
  </si>
  <si>
    <t>из строки  1065:
добыча и обогащение железных руд</t>
  </si>
  <si>
    <t>В 07.1</t>
  </si>
  <si>
    <t xml:space="preserve">добыча руд цветных металлов </t>
  </si>
  <si>
    <t>В 07.2</t>
  </si>
  <si>
    <t xml:space="preserve">добыча прочих полезных ископаемых 
</t>
  </si>
  <si>
    <t>B 08</t>
  </si>
  <si>
    <t xml:space="preserve">предоставление услуг в области добычи полезных ископаемых </t>
  </si>
  <si>
    <t>B 09</t>
  </si>
  <si>
    <r>
      <rPr>
        <sz val="12"/>
        <rFont val="Times New Roman"/>
        <family val="1"/>
        <charset val="204"/>
      </rPr>
      <t>Обрабатывающие производства – всего</t>
    </r>
    <r>
      <rPr>
        <b/>
        <sz val="12"/>
        <rFont val="Times New Roman"/>
        <family val="1"/>
        <charset val="204"/>
      </rPr>
      <t xml:space="preserve">  </t>
    </r>
  </si>
  <si>
    <t>С 10-33</t>
  </si>
  <si>
    <t xml:space="preserve">в том числе:
производство пищевых продуктов </t>
  </si>
  <si>
    <t>С 10</t>
  </si>
  <si>
    <t>из строки 1090:
переработка и консервирование мяса и мясной  пищевой продукции</t>
  </si>
  <si>
    <t>С 10.1</t>
  </si>
  <si>
    <t>производство молочной продукции</t>
  </si>
  <si>
    <t>С 10.5</t>
  </si>
  <si>
    <t xml:space="preserve">
производство сахара</t>
  </si>
  <si>
    <t>С 10.81</t>
  </si>
  <si>
    <t>производство напитков</t>
  </si>
  <si>
    <t>С 11</t>
  </si>
  <si>
    <t>производство табачных изделий</t>
  </si>
  <si>
    <t>С 12</t>
  </si>
  <si>
    <t xml:space="preserve">производство текстильных изделий, одежды 
</t>
  </si>
  <si>
    <t>С 13</t>
  </si>
  <si>
    <t xml:space="preserve">производство одежды </t>
  </si>
  <si>
    <t>C 14</t>
  </si>
  <si>
    <t xml:space="preserve">производство кожи и изделий из кожи
(стр. 1129&gt; или=стр.1130+1132) </t>
  </si>
  <si>
    <t>С 15</t>
  </si>
  <si>
    <t>из строки 1129:
выделка и крашение меха</t>
  </si>
  <si>
    <t>С 15.11.1</t>
  </si>
  <si>
    <t>производство обуви</t>
  </si>
  <si>
    <t>С 15.2</t>
  </si>
  <si>
    <t>обработка древесины и производство  изделий из дерева и пробки, кроме мебели, производство изделий из соломки и материалов для плетения</t>
  </si>
  <si>
    <t>С 16</t>
  </si>
  <si>
    <t xml:space="preserve">производство бумаги и бумажных изделий </t>
  </si>
  <si>
    <t>С 17</t>
  </si>
  <si>
    <t xml:space="preserve">деятельность полиграфическая и копирование носителей информации </t>
  </si>
  <si>
    <t>С 18</t>
  </si>
  <si>
    <t xml:space="preserve">производство кокса и нефтепродуктов
</t>
  </si>
  <si>
    <t>С 19</t>
  </si>
  <si>
    <t xml:space="preserve">   из строки 1143:
 производство кокса</t>
  </si>
  <si>
    <t>С 19.1</t>
  </si>
  <si>
    <t xml:space="preserve">    производство нефтепродуктов </t>
  </si>
  <si>
    <t>С 19.2</t>
  </si>
  <si>
    <t xml:space="preserve">производство химических веществ и химических продуктов 
</t>
  </si>
  <si>
    <t>С 20</t>
  </si>
  <si>
    <t xml:space="preserve">производство лекарственных средств и материалов, применяемых в медицинских целях </t>
  </si>
  <si>
    <t>С 21</t>
  </si>
  <si>
    <t xml:space="preserve">производство резиновых и пластмассовых изделий </t>
  </si>
  <si>
    <t>С 22</t>
  </si>
  <si>
    <t xml:space="preserve">производство прочей неметаллической минеральной продукции </t>
  </si>
  <si>
    <t>С 23</t>
  </si>
  <si>
    <t>производство металлургическое и производство готовых металлических изделий, кроме машин и оборудования  (стр.1177&gt;или=стр.1178+1202)</t>
  </si>
  <si>
    <t>С 24-25</t>
  </si>
  <si>
    <t>из строки 1177:
производство металлургическое (стр. 1178&gt; или = стр. 1179+1182+1185+1190+1200)</t>
  </si>
  <si>
    <t>С 24</t>
  </si>
  <si>
    <t>из строки 1178:
производство чугуна, стали и ферросплавов 
(стр.1179&gt;или = стр.1180+1181)</t>
  </si>
  <si>
    <t>С 24.1</t>
  </si>
  <si>
    <t xml:space="preserve">   из строки 1179:
  производство листового 
     горячекатаного  стального проката</t>
  </si>
  <si>
    <t>С 24.10.3</t>
  </si>
  <si>
    <t xml:space="preserve">    производство листового 
    холоднокатаного  стального проката</t>
  </si>
  <si>
    <t>С 24.10.4</t>
  </si>
  <si>
    <t>производство стальных труб, полых профилей и фитингов</t>
  </si>
  <si>
    <t>С 24.2</t>
  </si>
  <si>
    <t>производство прочих стальных изделий первичной обработки</t>
  </si>
  <si>
    <t>С 24.3</t>
  </si>
  <si>
    <t xml:space="preserve"> производство основных драгоценных металлов и прочих цветных металлов (стр.1190&gt;или=стр.1195)</t>
  </si>
  <si>
    <t>С 24.4</t>
  </si>
  <si>
    <t xml:space="preserve"> из строки 1190:
производство драгоценных металлов</t>
  </si>
  <si>
    <t>С 24.41</t>
  </si>
  <si>
    <t>литье металлов 
(стр.1200&gt;или=стр.1201)</t>
  </si>
  <si>
    <t>С 24.5</t>
  </si>
  <si>
    <t>из строки 1200:
литье чугуна</t>
  </si>
  <si>
    <t>С 24.51</t>
  </si>
  <si>
    <t xml:space="preserve">производство компьютеров, электронных и оптических изделий </t>
  </si>
  <si>
    <t>С 26</t>
  </si>
  <si>
    <t xml:space="preserve">производство электрического оборудования 
</t>
  </si>
  <si>
    <t>С 27</t>
  </si>
  <si>
    <t>производство машин и оборудования, не включенные в другие группировки</t>
  </si>
  <si>
    <t>С 28</t>
  </si>
  <si>
    <t xml:space="preserve">производство автотранспортных средств, прицепов и полуприцепов </t>
  </si>
  <si>
    <t>С 29</t>
  </si>
  <si>
    <t xml:space="preserve">производство прочих транспортных средств и оборудования
</t>
  </si>
  <si>
    <t>С 30</t>
  </si>
  <si>
    <t>из строки 1237:
строительство кораблей, судов и лодок</t>
  </si>
  <si>
    <t>С 30.1</t>
  </si>
  <si>
    <t xml:space="preserve">    производство летательных аппаратов,
    включая космические, и 
    соответствующего оборудования</t>
  </si>
  <si>
    <t>С 30.3</t>
  </si>
  <si>
    <t xml:space="preserve">прочие производства </t>
  </si>
  <si>
    <t>С 31-33</t>
  </si>
  <si>
    <r>
      <t xml:space="preserve">Обеспечение электрической энергией, газом и паром; кондиционирование воздуха - всего </t>
    </r>
    <r>
      <rPr>
        <sz val="12"/>
        <rFont val="Times New Roman"/>
        <family val="1"/>
        <charset val="204"/>
      </rPr>
      <t>(стр.1255&gt; или =стр.1256+1257+1258)</t>
    </r>
  </si>
  <si>
    <t>D 35</t>
  </si>
  <si>
    <t>из строки 1255:
производство, передача и распределение электроэнергии</t>
  </si>
  <si>
    <t>D 35.1</t>
  </si>
  <si>
    <t>производство и распределение газообразного топлива</t>
  </si>
  <si>
    <t>D 35.2</t>
  </si>
  <si>
    <t xml:space="preserve"> производство, передача и распределение пара и  горячей воды; кондиционирование воздуха</t>
  </si>
  <si>
    <t>D 35.3</t>
  </si>
  <si>
    <r>
      <t xml:space="preserve">Водоснабжение, водоотведение, организация сбора и утилизации отходов, деятельность и ликвидация загрязнений-  всего </t>
    </r>
    <r>
      <rPr>
        <sz val="12"/>
        <rFont val="Times New Roman"/>
        <family val="1"/>
        <charset val="204"/>
      </rPr>
      <t>(стр.1259=стр.1261+1262+1263)
в том числе:</t>
    </r>
  </si>
  <si>
    <t>Е 36-39</t>
  </si>
  <si>
    <t xml:space="preserve">забор, очистка и распределение воды </t>
  </si>
  <si>
    <t>Е 36</t>
  </si>
  <si>
    <t>сбор и обработка сточных вод</t>
  </si>
  <si>
    <t>Е 37</t>
  </si>
  <si>
    <t xml:space="preserve">сбор,  обработка и утилизация отходов; обработка вторичного сырья, предоставление услуг в области ликвидации последствий загрязнений  и прочих услуг, связанных с удалением отходов </t>
  </si>
  <si>
    <t>Е 38-39</t>
  </si>
  <si>
    <t>Строительство</t>
  </si>
  <si>
    <t>F 41-43</t>
  </si>
  <si>
    <r>
      <t xml:space="preserve">Торговля оптовая и розничная; ремонт автотранспортных средств и мотоциклов - всего </t>
    </r>
    <r>
      <rPr>
        <sz val="12"/>
        <rFont val="Times New Roman"/>
        <family val="1"/>
        <charset val="204"/>
      </rPr>
      <t xml:space="preserve">
в том числе:</t>
    </r>
  </si>
  <si>
    <t>G 45-47</t>
  </si>
  <si>
    <t xml:space="preserve">торговля оптовая, кроме оптовой торговли автотранспортными средствами и мотоциклами </t>
  </si>
  <si>
    <t>G 46</t>
  </si>
  <si>
    <t xml:space="preserve">торговля розничная, кроме торговли автотранспортными средствами и мотоциклами </t>
  </si>
  <si>
    <t>G 47</t>
  </si>
  <si>
    <r>
      <t>Транспортировка и хранение -всего</t>
    </r>
    <r>
      <rPr>
        <sz val="12"/>
        <rFont val="Times New Roman"/>
        <family val="1"/>
        <charset val="204"/>
      </rPr>
      <t xml:space="preserve"> 
в том числе:</t>
    </r>
  </si>
  <si>
    <t>H 49-53</t>
  </si>
  <si>
    <t xml:space="preserve">деятельность сухопутного и трубопроводного транспорта </t>
  </si>
  <si>
    <t>H 49</t>
  </si>
  <si>
    <t>из строки 1321:
деятельность железнодорожного транспорта: междугородные и международные пассажирские и грузовые перевозки (стр.1322&gt;или=стр.1323+1324)</t>
  </si>
  <si>
    <t>H 49.1- 49.2</t>
  </si>
  <si>
    <t>деятельность легкового такси и арендованных лкгковых автомобилей с водителем</t>
  </si>
  <si>
    <t>Н 49.32</t>
  </si>
  <si>
    <t>деятельность трубопроводного транспорта</t>
  </si>
  <si>
    <t>H 49.5</t>
  </si>
  <si>
    <t xml:space="preserve">деятельность водного транспорта </t>
  </si>
  <si>
    <t>H 50</t>
  </si>
  <si>
    <t xml:space="preserve">деятельность воздушного и космического транспорта </t>
  </si>
  <si>
    <t>H 51</t>
  </si>
  <si>
    <t xml:space="preserve">складское хозяйство и вспомогательная транспортная деятельность </t>
  </si>
  <si>
    <t>H 52</t>
  </si>
  <si>
    <t xml:space="preserve">деятельность почтовой связи и курьерская деятельность </t>
  </si>
  <si>
    <t>H 53</t>
  </si>
  <si>
    <r>
      <t xml:space="preserve">Деятельность гостиниц и предприятий общественного питания - всего 
</t>
    </r>
    <r>
      <rPr>
        <sz val="12"/>
        <rFont val="Times New Roman"/>
        <family val="1"/>
        <charset val="204"/>
      </rPr>
      <t xml:space="preserve">
из нее:</t>
    </r>
  </si>
  <si>
    <t>I 55- 56</t>
  </si>
  <si>
    <t xml:space="preserve">
 деятельность гостиниц и прочих мест  для временного проживания</t>
  </si>
  <si>
    <t>I 55.1</t>
  </si>
  <si>
    <r>
      <t xml:space="preserve">Деятельность в области информации и связи - всего </t>
    </r>
    <r>
      <rPr>
        <sz val="12"/>
        <rFont val="Times New Roman"/>
        <family val="1"/>
        <charset val="204"/>
      </rPr>
      <t xml:space="preserve">
в том числе:</t>
    </r>
  </si>
  <si>
    <t>J 58-63</t>
  </si>
  <si>
    <t xml:space="preserve">  деятельность издательская </t>
  </si>
  <si>
    <t>J 58</t>
  </si>
  <si>
    <t>деятельность в сфере телекоммуникаций</t>
  </si>
  <si>
    <t>J 61</t>
  </si>
  <si>
    <r>
      <t xml:space="preserve"> Деятельность финансовая и страховая – всего</t>
    </r>
    <r>
      <rPr>
        <sz val="12"/>
        <rFont val="Times New Roman"/>
        <family val="1"/>
        <charset val="204"/>
      </rPr>
      <t xml:space="preserve"> (стр.1382=стр.1383+1388+1395)
в том числе:</t>
    </r>
  </si>
  <si>
    <t>K 64-66</t>
  </si>
  <si>
    <t xml:space="preserve">деятельность по предоставлению финансовых услуг, кроме услуг по страхованию и  пенсионному обеспечению </t>
  </si>
  <si>
    <t>K 64</t>
  </si>
  <si>
    <t>страхование, перестрахование, деятельность негосударственных пенсионных фондов, кроме обязательного социального обеспечения</t>
  </si>
  <si>
    <t>K 65</t>
  </si>
  <si>
    <t xml:space="preserve">деятельность вспомогательная в сфере финансовых услуг и страхования </t>
  </si>
  <si>
    <t>K 66</t>
  </si>
  <si>
    <t xml:space="preserve">Деятельность по операциям с недвижимым имуществом </t>
  </si>
  <si>
    <t>L 68</t>
  </si>
  <si>
    <r>
      <t xml:space="preserve">Деятельность профессиональная, научная и техническая </t>
    </r>
    <r>
      <rPr>
        <sz val="12"/>
        <rFont val="Times New Roman"/>
        <family val="1"/>
        <charset val="204"/>
      </rPr>
      <t xml:space="preserve">
в том числе:</t>
    </r>
  </si>
  <si>
    <t>M 69-75</t>
  </si>
  <si>
    <t>Деятельность административная и сопутствующие дополнительные услуги 
из них:</t>
  </si>
  <si>
    <t>N 77-82</t>
  </si>
  <si>
    <t>аренда и лизинг легковых автомобилей и     легковых автотранспортных средств</t>
  </si>
  <si>
    <t>N 77.11</t>
  </si>
  <si>
    <t>Государственное управление и обеспечение военной безопасности; социальное обеспечение</t>
  </si>
  <si>
    <t>O 84</t>
  </si>
  <si>
    <t xml:space="preserve">Образование </t>
  </si>
  <si>
    <t>P 85</t>
  </si>
  <si>
    <r>
      <t xml:space="preserve">Деятельность в области здравоохранения и социальных услуг
</t>
    </r>
    <r>
      <rPr>
        <sz val="12"/>
        <rFont val="Times New Roman"/>
        <family val="1"/>
        <charset val="204"/>
      </rPr>
      <t xml:space="preserve">
в том числе:</t>
    </r>
  </si>
  <si>
    <t>Q 86-88</t>
  </si>
  <si>
    <r>
      <t xml:space="preserve">Деятельность в области культуры, спорта, организации досуга и развлечений- всего  </t>
    </r>
    <r>
      <rPr>
        <b/>
        <sz val="12"/>
        <rFont val="Times New Roman"/>
        <family val="1"/>
        <charset val="204"/>
      </rPr>
      <t xml:space="preserve">
</t>
    </r>
  </si>
  <si>
    <t>R 90-93</t>
  </si>
  <si>
    <t>деятельность в области спорта, отдыха и  развлечений</t>
  </si>
  <si>
    <t>R 93</t>
  </si>
  <si>
    <r>
      <t xml:space="preserve">Предоставление прочих видов услуг </t>
    </r>
    <r>
      <rPr>
        <sz val="12"/>
        <rFont val="Times New Roman"/>
        <family val="1"/>
        <charset val="204"/>
      </rPr>
      <t>(стр. 1497&gt; или = стр. 1498+1502)</t>
    </r>
    <r>
      <rPr>
        <b/>
        <sz val="12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/>
    </r>
  </si>
  <si>
    <t>S 94-96</t>
  </si>
  <si>
    <t xml:space="preserve">ремонт компьютеров, предметов личного потребления и хозяйственно-бытового назначения </t>
  </si>
  <si>
    <t>S 95</t>
  </si>
  <si>
    <r>
      <t xml:space="preserve">Остальные виды экономической деятельности </t>
    </r>
    <r>
      <rPr>
        <sz val="12"/>
        <rFont val="Times New Roman"/>
        <family val="1"/>
        <charset val="204"/>
      </rPr>
      <t xml:space="preserve">
в том числе:</t>
    </r>
  </si>
  <si>
    <t xml:space="preserve"> 
T 97-98
U 99</t>
  </si>
  <si>
    <t>Суммы налогов и сборов, не распределенные по кодам ОКВЭД</t>
  </si>
  <si>
    <t xml:space="preserve">Сведения по физическим лицам, не относящимся к индивидуальным предпринимателям и не имеющим код ОКВЭД </t>
  </si>
  <si>
    <t>по состоянию на 01.08.2020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</si>
</sst>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Arial Cyr"/>
      <charset val="204"/>
    </font>
    <font>
      <b/>
      <sz val="9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 applyFill="1"/>
    <xf numFmtId="0" fontId="7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right" wrapText="1"/>
    </xf>
    <xf numFmtId="0" fontId="0" fillId="0" borderId="0" xfId="0" applyFont="1" applyFill="1" applyBorder="1" applyAlignment="1"/>
    <xf numFmtId="0" fontId="2" fillId="0" borderId="1" xfId="0" applyFont="1" applyFill="1" applyBorder="1" applyAlignment="1">
      <alignment horizontal="justify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/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49" fontId="13" fillId="0" borderId="1" xfId="0" applyNumberFormat="1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3" fontId="14" fillId="0" borderId="1" xfId="0" applyNumberFormat="1" applyFont="1" applyFill="1" applyBorder="1" applyAlignment="1">
      <alignment horizontal="right" wrapText="1"/>
    </xf>
    <xf numFmtId="0" fontId="3" fillId="0" borderId="0" xfId="0" applyFont="1" applyFill="1" applyAlignment="1"/>
    <xf numFmtId="0" fontId="5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top" wrapText="1" indent="1"/>
    </xf>
    <xf numFmtId="0" fontId="4" fillId="2" borderId="1" xfId="0" applyFont="1" applyFill="1" applyBorder="1" applyAlignment="1">
      <alignment horizontal="left" vertical="top" wrapText="1" indent="1"/>
    </xf>
    <xf numFmtId="49" fontId="13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center" wrapText="1" inden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 indent="1"/>
    </xf>
    <xf numFmtId="0" fontId="4" fillId="0" borderId="1" xfId="0" applyFont="1" applyFill="1" applyBorder="1" applyAlignment="1">
      <alignment horizontal="left" vertical="top" wrapText="1" indent="3"/>
    </xf>
    <xf numFmtId="0" fontId="4" fillId="0" borderId="1" xfId="0" applyFont="1" applyFill="1" applyBorder="1" applyAlignment="1">
      <alignment horizontal="left" wrapText="1" indent="3"/>
    </xf>
    <xf numFmtId="0" fontId="4" fillId="0" borderId="1" xfId="0" applyFont="1" applyFill="1" applyBorder="1" applyAlignment="1">
      <alignment horizontal="left" wrapText="1" inden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 indent="3"/>
    </xf>
    <xf numFmtId="0" fontId="4" fillId="0" borderId="1" xfId="0" applyFont="1" applyFill="1" applyBorder="1" applyAlignment="1">
      <alignment horizontal="left" vertical="top" wrapText="1" indent="2"/>
    </xf>
    <xf numFmtId="49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justify" wrapText="1"/>
    </xf>
    <xf numFmtId="0" fontId="5" fillId="0" borderId="1" xfId="0" applyFont="1" applyFill="1" applyBorder="1" applyAlignment="1">
      <alignment wrapText="1"/>
    </xf>
    <xf numFmtId="49" fontId="13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top" wrapText="1" indent="3"/>
    </xf>
    <xf numFmtId="0" fontId="3" fillId="0" borderId="0" xfId="0" applyFont="1" applyFill="1" applyBorder="1" applyAlignment="1"/>
    <xf numFmtId="0" fontId="3" fillId="0" borderId="0" xfId="0" applyFont="1" applyFill="1" applyBorder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top" wrapText="1"/>
    </xf>
    <xf numFmtId="3" fontId="3" fillId="0" borderId="0" xfId="0" applyNumberFormat="1" applyFont="1" applyFill="1"/>
    <xf numFmtId="0" fontId="2" fillId="0" borderId="0" xfId="0" applyFont="1" applyFill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86;&#1088;&#1084;&#1072;%201-&#1053;&#1054;&#1052;%20&#1086;&#1090;%2001.042020%20&#1085;&#1072;%20&#1089;&#1072;&#1081;&#1090;_&#1055;&#1088;&#1072;&#1074;&#1080;&#1083;&#1100;&#1085;&#1086;&#1077;%20&#1087;&#1088;&#1080;&#1083;&#1086;&#1078;&#1077;&#1085;&#1080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-НОМ"/>
      <sheetName val="hidden1"/>
      <sheetName val="hidden2"/>
    </sheetNames>
    <sheetDataSet>
      <sheetData sheetId="0">
        <row r="33">
          <cell r="D33">
            <v>91832945</v>
          </cell>
          <cell r="E33">
            <v>65603287</v>
          </cell>
          <cell r="F33">
            <v>82728843</v>
          </cell>
          <cell r="G33">
            <v>69746855</v>
          </cell>
          <cell r="H33">
            <v>11277262</v>
          </cell>
          <cell r="I33">
            <v>1438173</v>
          </cell>
          <cell r="J33">
            <v>23082644</v>
          </cell>
          <cell r="K33">
            <v>15077570</v>
          </cell>
          <cell r="L33">
            <v>12148204</v>
          </cell>
          <cell r="M33">
            <v>17475024</v>
          </cell>
          <cell r="N33">
            <v>2563670</v>
          </cell>
          <cell r="O33">
            <v>2452631</v>
          </cell>
          <cell r="P33">
            <v>270685</v>
          </cell>
          <cell r="Q33">
            <v>8218114</v>
          </cell>
          <cell r="R33">
            <v>7741582</v>
          </cell>
          <cell r="S33">
            <v>471741</v>
          </cell>
          <cell r="T33">
            <v>631880</v>
          </cell>
          <cell r="U33">
            <v>4131994</v>
          </cell>
          <cell r="V33">
            <v>34273</v>
          </cell>
          <cell r="W33">
            <v>0</v>
          </cell>
          <cell r="X33">
            <v>49250561</v>
          </cell>
          <cell r="Y33">
            <v>36276567</v>
          </cell>
          <cell r="Z33">
            <v>4353495</v>
          </cell>
          <cell r="AA33">
            <v>8620499</v>
          </cell>
        </row>
        <row r="35">
          <cell r="D35">
            <v>1413760</v>
          </cell>
          <cell r="E35">
            <v>2268933</v>
          </cell>
          <cell r="F35">
            <v>1179009</v>
          </cell>
          <cell r="G35">
            <v>649706</v>
          </cell>
          <cell r="H35">
            <v>320019</v>
          </cell>
          <cell r="I35">
            <v>42619</v>
          </cell>
          <cell r="J35">
            <v>996613</v>
          </cell>
          <cell r="K35">
            <v>-693831</v>
          </cell>
          <cell r="L35">
            <v>-693848</v>
          </cell>
          <cell r="M35">
            <v>-52167</v>
          </cell>
          <cell r="N35">
            <v>77812</v>
          </cell>
          <cell r="O35">
            <v>225</v>
          </cell>
          <cell r="P35">
            <v>1260</v>
          </cell>
          <cell r="Q35">
            <v>56266</v>
          </cell>
          <cell r="R35">
            <v>36171</v>
          </cell>
          <cell r="S35">
            <v>20095</v>
          </cell>
          <cell r="T35">
            <v>10074</v>
          </cell>
          <cell r="U35">
            <v>462963</v>
          </cell>
          <cell r="V35">
            <v>13</v>
          </cell>
          <cell r="W35">
            <v>0</v>
          </cell>
          <cell r="X35">
            <v>1826600</v>
          </cell>
          <cell r="Y35">
            <v>1378158</v>
          </cell>
          <cell r="Z35">
            <v>137946</v>
          </cell>
          <cell r="AA35">
            <v>310496</v>
          </cell>
        </row>
        <row r="37">
          <cell r="D37">
            <v>173031</v>
          </cell>
          <cell r="E37">
            <v>197747</v>
          </cell>
          <cell r="F37">
            <v>120430</v>
          </cell>
          <cell r="G37">
            <v>72132</v>
          </cell>
          <cell r="H37">
            <v>1583</v>
          </cell>
          <cell r="I37">
            <v>197</v>
          </cell>
          <cell r="J37">
            <v>63695</v>
          </cell>
          <cell r="K37">
            <v>5227</v>
          </cell>
          <cell r="L37">
            <v>5210</v>
          </cell>
          <cell r="M37">
            <v>0</v>
          </cell>
          <cell r="N37">
            <v>1419</v>
          </cell>
          <cell r="O37">
            <v>0</v>
          </cell>
          <cell r="P37">
            <v>208</v>
          </cell>
          <cell r="Q37">
            <v>16176</v>
          </cell>
          <cell r="R37">
            <v>14703</v>
          </cell>
          <cell r="S37">
            <v>1473</v>
          </cell>
          <cell r="T37">
            <v>3073</v>
          </cell>
          <cell r="U37">
            <v>29049</v>
          </cell>
          <cell r="V37">
            <v>1</v>
          </cell>
          <cell r="W37">
            <v>0</v>
          </cell>
          <cell r="X37">
            <v>141436</v>
          </cell>
          <cell r="Y37">
            <v>105292</v>
          </cell>
          <cell r="Z37">
            <v>12345</v>
          </cell>
          <cell r="AA37">
            <v>23799</v>
          </cell>
        </row>
        <row r="46">
          <cell r="D46">
            <v>317331</v>
          </cell>
          <cell r="E46">
            <v>917888</v>
          </cell>
          <cell r="F46">
            <v>30173</v>
          </cell>
          <cell r="G46">
            <v>-49737</v>
          </cell>
          <cell r="H46">
            <v>41764</v>
          </cell>
          <cell r="I46">
            <v>4658</v>
          </cell>
          <cell r="J46">
            <v>369535</v>
          </cell>
          <cell r="K46">
            <v>-461997</v>
          </cell>
          <cell r="L46">
            <v>-461997</v>
          </cell>
          <cell r="M46">
            <v>0</v>
          </cell>
          <cell r="N46">
            <v>3</v>
          </cell>
          <cell r="O46">
            <v>2</v>
          </cell>
          <cell r="P46">
            <v>958</v>
          </cell>
          <cell r="Q46">
            <v>24852</v>
          </cell>
          <cell r="R46">
            <v>9985</v>
          </cell>
          <cell r="S46">
            <v>14867</v>
          </cell>
          <cell r="T46">
            <v>3600</v>
          </cell>
          <cell r="U46">
            <v>51458</v>
          </cell>
          <cell r="V46">
            <v>12</v>
          </cell>
          <cell r="W46">
            <v>0</v>
          </cell>
          <cell r="X46">
            <v>718879</v>
          </cell>
          <cell r="Y46">
            <v>544325</v>
          </cell>
          <cell r="Z46">
            <v>60941</v>
          </cell>
          <cell r="AA46">
            <v>113613</v>
          </cell>
        </row>
        <row r="47">
          <cell r="D47">
            <v>923398</v>
          </cell>
          <cell r="E47">
            <v>1153298</v>
          </cell>
          <cell r="F47">
            <v>1028406</v>
          </cell>
          <cell r="G47">
            <v>627311</v>
          </cell>
          <cell r="H47">
            <v>276672</v>
          </cell>
          <cell r="I47">
            <v>37764</v>
          </cell>
          <cell r="J47">
            <v>563383</v>
          </cell>
          <cell r="K47">
            <v>-237061</v>
          </cell>
          <cell r="L47">
            <v>-237061</v>
          </cell>
          <cell r="M47">
            <v>-52167</v>
          </cell>
          <cell r="N47">
            <v>76390</v>
          </cell>
          <cell r="O47">
            <v>223</v>
          </cell>
          <cell r="P47">
            <v>94</v>
          </cell>
          <cell r="Q47">
            <v>15238</v>
          </cell>
          <cell r="R47">
            <v>11483</v>
          </cell>
          <cell r="S47">
            <v>3755</v>
          </cell>
          <cell r="T47">
            <v>3401</v>
          </cell>
          <cell r="U47">
            <v>382456</v>
          </cell>
          <cell r="V47">
            <v>0</v>
          </cell>
          <cell r="W47">
            <v>0</v>
          </cell>
          <cell r="X47">
            <v>966285</v>
          </cell>
          <cell r="Y47">
            <v>728541</v>
          </cell>
          <cell r="Z47">
            <v>64660</v>
          </cell>
          <cell r="AA47">
            <v>173084</v>
          </cell>
        </row>
        <row r="48">
          <cell r="D48">
            <v>872372</v>
          </cell>
          <cell r="E48">
            <v>2423556</v>
          </cell>
          <cell r="F48">
            <v>1634207</v>
          </cell>
          <cell r="G48">
            <v>1215025</v>
          </cell>
          <cell r="H48">
            <v>2691227</v>
          </cell>
          <cell r="I48">
            <v>630800</v>
          </cell>
          <cell r="J48">
            <v>961557</v>
          </cell>
          <cell r="K48">
            <v>-4786738</v>
          </cell>
          <cell r="L48">
            <v>-4787158</v>
          </cell>
          <cell r="M48">
            <v>0</v>
          </cell>
          <cell r="N48">
            <v>2348845</v>
          </cell>
          <cell r="O48">
            <v>2345830</v>
          </cell>
          <cell r="P48">
            <v>134</v>
          </cell>
          <cell r="Q48">
            <v>414391</v>
          </cell>
          <cell r="R48">
            <v>395774</v>
          </cell>
          <cell r="S48">
            <v>18617</v>
          </cell>
          <cell r="T48">
            <v>1877</v>
          </cell>
          <cell r="U48">
            <v>2914</v>
          </cell>
          <cell r="V48">
            <v>0</v>
          </cell>
          <cell r="W48">
            <v>0</v>
          </cell>
          <cell r="X48">
            <v>1891909</v>
          </cell>
          <cell r="Y48">
            <v>1432135</v>
          </cell>
          <cell r="Z48">
            <v>147216</v>
          </cell>
          <cell r="AA48">
            <v>312558</v>
          </cell>
        </row>
        <row r="50">
          <cell r="D50">
            <v>-993743</v>
          </cell>
          <cell r="E50">
            <v>542911</v>
          </cell>
          <cell r="F50">
            <v>-945004</v>
          </cell>
          <cell r="G50">
            <v>-1216597</v>
          </cell>
          <cell r="H50">
            <v>-3662</v>
          </cell>
          <cell r="I50">
            <v>-6087</v>
          </cell>
          <cell r="J50">
            <v>197681</v>
          </cell>
          <cell r="K50">
            <v>-1543067</v>
          </cell>
          <cell r="L50">
            <v>-1543487</v>
          </cell>
          <cell r="M50">
            <v>0</v>
          </cell>
          <cell r="N50">
            <v>132442</v>
          </cell>
          <cell r="O50">
            <v>132002</v>
          </cell>
          <cell r="P50">
            <v>9</v>
          </cell>
          <cell r="Q50">
            <v>271554</v>
          </cell>
          <cell r="R50">
            <v>267454</v>
          </cell>
          <cell r="S50">
            <v>4100</v>
          </cell>
          <cell r="T50">
            <v>39</v>
          </cell>
          <cell r="U50">
            <v>0</v>
          </cell>
          <cell r="V50">
            <v>0</v>
          </cell>
          <cell r="W50">
            <v>0</v>
          </cell>
          <cell r="X50">
            <v>436534</v>
          </cell>
          <cell r="Y50">
            <v>335099</v>
          </cell>
          <cell r="Z50">
            <v>34641</v>
          </cell>
          <cell r="AA50">
            <v>66794</v>
          </cell>
        </row>
        <row r="52">
          <cell r="D52">
            <v>-1145759</v>
          </cell>
          <cell r="E52">
            <v>542900</v>
          </cell>
          <cell r="F52">
            <v>-1165627</v>
          </cell>
          <cell r="G52">
            <v>-1326376</v>
          </cell>
          <cell r="H52">
            <v>-90511</v>
          </cell>
          <cell r="I52">
            <v>-6087</v>
          </cell>
          <cell r="J52">
            <v>174757</v>
          </cell>
          <cell r="K52">
            <v>-1543067</v>
          </cell>
          <cell r="L52">
            <v>-1543487</v>
          </cell>
          <cell r="M52">
            <v>0</v>
          </cell>
          <cell r="N52">
            <v>132436</v>
          </cell>
          <cell r="O52">
            <v>132002</v>
          </cell>
          <cell r="P52">
            <v>9</v>
          </cell>
          <cell r="Q52">
            <v>160740</v>
          </cell>
          <cell r="R52">
            <v>156646</v>
          </cell>
          <cell r="S52">
            <v>4094</v>
          </cell>
          <cell r="T52">
            <v>9</v>
          </cell>
          <cell r="U52">
            <v>0</v>
          </cell>
          <cell r="V52">
            <v>0</v>
          </cell>
          <cell r="W52">
            <v>0</v>
          </cell>
          <cell r="X52">
            <v>436526</v>
          </cell>
          <cell r="Y52">
            <v>335093</v>
          </cell>
          <cell r="Z52">
            <v>34640</v>
          </cell>
          <cell r="AA52">
            <v>66793</v>
          </cell>
        </row>
        <row r="54">
          <cell r="D54">
            <v>-1146559</v>
          </cell>
          <cell r="E54">
            <v>542790</v>
          </cell>
          <cell r="F54">
            <v>-1166045</v>
          </cell>
          <cell r="G54">
            <v>-1326775</v>
          </cell>
          <cell r="H54">
            <v>-90511</v>
          </cell>
          <cell r="I54">
            <v>-6087</v>
          </cell>
          <cell r="J54">
            <v>174741</v>
          </cell>
          <cell r="K54">
            <v>-1543450</v>
          </cell>
          <cell r="L54">
            <v>-1543870</v>
          </cell>
          <cell r="M54">
            <v>0</v>
          </cell>
          <cell r="N54">
            <v>132436</v>
          </cell>
          <cell r="O54">
            <v>132002</v>
          </cell>
          <cell r="P54">
            <v>9</v>
          </cell>
          <cell r="Q54">
            <v>160721</v>
          </cell>
          <cell r="R54">
            <v>156646</v>
          </cell>
          <cell r="S54">
            <v>4075</v>
          </cell>
          <cell r="T54">
            <v>9</v>
          </cell>
          <cell r="U54">
            <v>0</v>
          </cell>
          <cell r="V54">
            <v>0</v>
          </cell>
          <cell r="W54">
            <v>0</v>
          </cell>
          <cell r="X54">
            <v>436462</v>
          </cell>
          <cell r="Y54">
            <v>335046</v>
          </cell>
          <cell r="Z54">
            <v>34634</v>
          </cell>
          <cell r="AA54">
            <v>66782</v>
          </cell>
        </row>
        <row r="55">
          <cell r="D55">
            <v>800</v>
          </cell>
          <cell r="E55">
            <v>110</v>
          </cell>
          <cell r="F55">
            <v>418</v>
          </cell>
          <cell r="G55">
            <v>399</v>
          </cell>
          <cell r="H55">
            <v>0</v>
          </cell>
          <cell r="I55">
            <v>0</v>
          </cell>
          <cell r="J55">
            <v>16</v>
          </cell>
          <cell r="K55">
            <v>383</v>
          </cell>
          <cell r="L55">
            <v>383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19</v>
          </cell>
          <cell r="R55">
            <v>0</v>
          </cell>
          <cell r="S55">
            <v>19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64</v>
          </cell>
          <cell r="Y55">
            <v>47</v>
          </cell>
          <cell r="Z55">
            <v>6</v>
          </cell>
          <cell r="AA55">
            <v>11</v>
          </cell>
        </row>
        <row r="56">
          <cell r="D56">
            <v>152016</v>
          </cell>
          <cell r="E56">
            <v>11</v>
          </cell>
          <cell r="F56">
            <v>220623</v>
          </cell>
          <cell r="G56">
            <v>109779</v>
          </cell>
          <cell r="H56">
            <v>86849</v>
          </cell>
          <cell r="I56">
            <v>0</v>
          </cell>
          <cell r="J56">
            <v>22924</v>
          </cell>
          <cell r="K56">
            <v>0</v>
          </cell>
          <cell r="L56">
            <v>0</v>
          </cell>
          <cell r="M56">
            <v>0</v>
          </cell>
          <cell r="N56">
            <v>6</v>
          </cell>
          <cell r="O56">
            <v>0</v>
          </cell>
          <cell r="P56">
            <v>0</v>
          </cell>
          <cell r="Q56">
            <v>110814</v>
          </cell>
          <cell r="R56">
            <v>110808</v>
          </cell>
          <cell r="S56">
            <v>6</v>
          </cell>
          <cell r="T56">
            <v>30</v>
          </cell>
          <cell r="U56">
            <v>0</v>
          </cell>
          <cell r="V56">
            <v>0</v>
          </cell>
          <cell r="W56">
            <v>0</v>
          </cell>
          <cell r="X56">
            <v>8</v>
          </cell>
          <cell r="Y56">
            <v>6</v>
          </cell>
          <cell r="Z56">
            <v>1</v>
          </cell>
          <cell r="AA56">
            <v>1</v>
          </cell>
        </row>
        <row r="58">
          <cell r="D58">
            <v>152011</v>
          </cell>
          <cell r="E58">
            <v>0</v>
          </cell>
          <cell r="F58">
            <v>220619</v>
          </cell>
          <cell r="G58">
            <v>109775</v>
          </cell>
          <cell r="H58">
            <v>86849</v>
          </cell>
          <cell r="I58">
            <v>0</v>
          </cell>
          <cell r="J58">
            <v>22920</v>
          </cell>
          <cell r="K58">
            <v>0</v>
          </cell>
          <cell r="L58">
            <v>0</v>
          </cell>
          <cell r="M58">
            <v>0</v>
          </cell>
          <cell r="N58">
            <v>6</v>
          </cell>
          <cell r="O58">
            <v>0</v>
          </cell>
          <cell r="P58">
            <v>0</v>
          </cell>
          <cell r="Q58">
            <v>110814</v>
          </cell>
          <cell r="R58">
            <v>110808</v>
          </cell>
          <cell r="S58">
            <v>6</v>
          </cell>
          <cell r="T58">
            <v>30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</row>
        <row r="59">
          <cell r="D59">
            <v>5</v>
          </cell>
          <cell r="E59">
            <v>11</v>
          </cell>
          <cell r="F59">
            <v>4</v>
          </cell>
          <cell r="G59">
            <v>4</v>
          </cell>
          <cell r="H59">
            <v>0</v>
          </cell>
          <cell r="I59">
            <v>0</v>
          </cell>
          <cell r="J59">
            <v>4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8</v>
          </cell>
          <cell r="Y59">
            <v>6</v>
          </cell>
          <cell r="Z59">
            <v>1</v>
          </cell>
          <cell r="AA59">
            <v>1</v>
          </cell>
        </row>
        <row r="60">
          <cell r="D60">
            <v>1519616</v>
          </cell>
          <cell r="E60">
            <v>1758072</v>
          </cell>
          <cell r="F60">
            <v>2255654</v>
          </cell>
          <cell r="G60">
            <v>2114430</v>
          </cell>
          <cell r="H60">
            <v>2609361</v>
          </cell>
          <cell r="I60">
            <v>635469</v>
          </cell>
          <cell r="J60">
            <v>670429</v>
          </cell>
          <cell r="K60">
            <v>-3361085</v>
          </cell>
          <cell r="L60">
            <v>-3361085</v>
          </cell>
          <cell r="M60">
            <v>0</v>
          </cell>
          <cell r="N60">
            <v>2195674</v>
          </cell>
          <cell r="O60">
            <v>2194716</v>
          </cell>
          <cell r="P60">
            <v>51</v>
          </cell>
          <cell r="Q60">
            <v>139779</v>
          </cell>
          <cell r="R60">
            <v>127602</v>
          </cell>
          <cell r="S60">
            <v>12177</v>
          </cell>
          <cell r="T60">
            <v>1144</v>
          </cell>
          <cell r="U60">
            <v>301</v>
          </cell>
          <cell r="V60">
            <v>0</v>
          </cell>
          <cell r="W60">
            <v>0</v>
          </cell>
          <cell r="X60">
            <v>1367340</v>
          </cell>
          <cell r="Y60">
            <v>1031173</v>
          </cell>
          <cell r="Z60">
            <v>105437</v>
          </cell>
          <cell r="AA60">
            <v>230730</v>
          </cell>
        </row>
        <row r="62">
          <cell r="D62">
            <v>0</v>
          </cell>
          <cell r="E62">
            <v>1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</row>
        <row r="63">
          <cell r="D63">
            <v>1519616</v>
          </cell>
          <cell r="E63">
            <v>1758071</v>
          </cell>
          <cell r="F63">
            <v>2255654</v>
          </cell>
          <cell r="G63">
            <v>2114430</v>
          </cell>
          <cell r="H63">
            <v>2609361</v>
          </cell>
          <cell r="I63">
            <v>635469</v>
          </cell>
          <cell r="J63">
            <v>670429</v>
          </cell>
          <cell r="K63">
            <v>-3361085</v>
          </cell>
          <cell r="L63">
            <v>-3361085</v>
          </cell>
          <cell r="M63">
            <v>0</v>
          </cell>
          <cell r="N63">
            <v>2195674</v>
          </cell>
          <cell r="O63">
            <v>2194716</v>
          </cell>
          <cell r="P63">
            <v>51</v>
          </cell>
          <cell r="Q63">
            <v>139779</v>
          </cell>
          <cell r="R63">
            <v>127602</v>
          </cell>
          <cell r="S63">
            <v>12177</v>
          </cell>
          <cell r="T63">
            <v>1144</v>
          </cell>
          <cell r="U63">
            <v>301</v>
          </cell>
          <cell r="V63">
            <v>0</v>
          </cell>
          <cell r="W63">
            <v>0</v>
          </cell>
          <cell r="X63">
            <v>1367340</v>
          </cell>
          <cell r="Y63">
            <v>1031173</v>
          </cell>
          <cell r="Z63">
            <v>105437</v>
          </cell>
          <cell r="AA63">
            <v>230730</v>
          </cell>
        </row>
        <row r="64">
          <cell r="D64">
            <v>196147</v>
          </cell>
          <cell r="E64">
            <v>115440</v>
          </cell>
          <cell r="F64">
            <v>189117</v>
          </cell>
          <cell r="G64">
            <v>183830</v>
          </cell>
          <cell r="H64">
            <v>10097</v>
          </cell>
          <cell r="I64">
            <v>1412</v>
          </cell>
          <cell r="J64">
            <v>38784</v>
          </cell>
          <cell r="K64">
            <v>115733</v>
          </cell>
          <cell r="L64">
            <v>115733</v>
          </cell>
          <cell r="M64">
            <v>0</v>
          </cell>
          <cell r="N64">
            <v>19145</v>
          </cell>
          <cell r="O64">
            <v>19112</v>
          </cell>
          <cell r="P64">
            <v>71</v>
          </cell>
          <cell r="Q64">
            <v>1980</v>
          </cell>
          <cell r="R64">
            <v>699</v>
          </cell>
          <cell r="S64">
            <v>1281</v>
          </cell>
          <cell r="T64">
            <v>694</v>
          </cell>
          <cell r="U64">
            <v>2613</v>
          </cell>
          <cell r="V64">
            <v>0</v>
          </cell>
          <cell r="W64">
            <v>0</v>
          </cell>
          <cell r="X64">
            <v>83270</v>
          </cell>
          <cell r="Y64">
            <v>62323</v>
          </cell>
          <cell r="Z64">
            <v>6828</v>
          </cell>
          <cell r="AA64">
            <v>14119</v>
          </cell>
        </row>
        <row r="68">
          <cell r="D68">
            <v>150352</v>
          </cell>
          <cell r="E68">
            <v>7132</v>
          </cell>
          <cell r="F68">
            <v>132856</v>
          </cell>
          <cell r="G68">
            <v>131779</v>
          </cell>
          <cell r="H68">
            <v>75431</v>
          </cell>
          <cell r="I68">
            <v>6</v>
          </cell>
          <cell r="J68">
            <v>54663</v>
          </cell>
          <cell r="K68">
            <v>1680</v>
          </cell>
          <cell r="L68">
            <v>1680</v>
          </cell>
          <cell r="M68">
            <v>0</v>
          </cell>
          <cell r="N68">
            <v>2</v>
          </cell>
          <cell r="O68">
            <v>0</v>
          </cell>
          <cell r="P68">
            <v>3</v>
          </cell>
          <cell r="Q68">
            <v>1077</v>
          </cell>
          <cell r="R68">
            <v>19</v>
          </cell>
          <cell r="S68">
            <v>1058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4765</v>
          </cell>
          <cell r="Y68">
            <v>3540</v>
          </cell>
          <cell r="Z68">
            <v>310</v>
          </cell>
          <cell r="AA68">
            <v>915</v>
          </cell>
        </row>
        <row r="72">
          <cell r="D72">
            <v>35253012</v>
          </cell>
          <cell r="E72">
            <v>5791246</v>
          </cell>
          <cell r="F72">
            <v>28404439</v>
          </cell>
          <cell r="G72">
            <v>27392802</v>
          </cell>
          <cell r="H72">
            <v>27946</v>
          </cell>
          <cell r="I72">
            <v>-13378</v>
          </cell>
          <cell r="J72">
            <v>2074917</v>
          </cell>
          <cell r="K72">
            <v>7867056</v>
          </cell>
          <cell r="L72">
            <v>4979849</v>
          </cell>
          <cell r="M72">
            <v>17319368</v>
          </cell>
          <cell r="N72">
            <v>102402</v>
          </cell>
          <cell r="O72">
            <v>87015</v>
          </cell>
          <cell r="P72">
            <v>1113</v>
          </cell>
          <cell r="Q72">
            <v>706620</v>
          </cell>
          <cell r="R72">
            <v>689273</v>
          </cell>
          <cell r="S72">
            <v>17343</v>
          </cell>
          <cell r="T72">
            <v>46300</v>
          </cell>
          <cell r="U72">
            <v>258717</v>
          </cell>
          <cell r="V72">
            <v>815</v>
          </cell>
          <cell r="W72">
            <v>0</v>
          </cell>
          <cell r="X72">
            <v>4088055</v>
          </cell>
          <cell r="Y72">
            <v>2965356</v>
          </cell>
          <cell r="Z72">
            <v>383323</v>
          </cell>
          <cell r="AA72">
            <v>739376</v>
          </cell>
        </row>
        <row r="74">
          <cell r="D74">
            <v>614101</v>
          </cell>
          <cell r="E74">
            <v>400848</v>
          </cell>
          <cell r="F74">
            <v>259419</v>
          </cell>
          <cell r="G74">
            <v>139625</v>
          </cell>
          <cell r="H74">
            <v>9823</v>
          </cell>
          <cell r="I74">
            <v>1093</v>
          </cell>
          <cell r="J74">
            <v>133027</v>
          </cell>
          <cell r="K74">
            <v>-4678</v>
          </cell>
          <cell r="L74">
            <v>-4678</v>
          </cell>
          <cell r="M74">
            <v>-12180</v>
          </cell>
          <cell r="N74">
            <v>13501</v>
          </cell>
          <cell r="O74">
            <v>0</v>
          </cell>
          <cell r="P74">
            <v>132</v>
          </cell>
          <cell r="Q74">
            <v>9376</v>
          </cell>
          <cell r="R74">
            <v>8192</v>
          </cell>
          <cell r="S74">
            <v>1184</v>
          </cell>
          <cell r="T74">
            <v>3311</v>
          </cell>
          <cell r="U74">
            <v>107107</v>
          </cell>
          <cell r="V74">
            <v>265</v>
          </cell>
          <cell r="W74">
            <v>0</v>
          </cell>
          <cell r="X74">
            <v>311488</v>
          </cell>
          <cell r="Y74">
            <v>231114</v>
          </cell>
          <cell r="Z74">
            <v>24565</v>
          </cell>
          <cell r="AA74">
            <v>55809</v>
          </cell>
        </row>
        <row r="76">
          <cell r="D76">
            <v>20062</v>
          </cell>
          <cell r="E76">
            <v>17422</v>
          </cell>
          <cell r="F76">
            <v>13221</v>
          </cell>
          <cell r="G76">
            <v>9590</v>
          </cell>
          <cell r="H76">
            <v>171</v>
          </cell>
          <cell r="I76">
            <v>7</v>
          </cell>
          <cell r="J76">
            <v>6365</v>
          </cell>
          <cell r="K76">
            <v>3007</v>
          </cell>
          <cell r="L76">
            <v>3007</v>
          </cell>
          <cell r="M76">
            <v>0</v>
          </cell>
          <cell r="N76">
            <v>44</v>
          </cell>
          <cell r="O76">
            <v>0</v>
          </cell>
          <cell r="P76">
            <v>3</v>
          </cell>
          <cell r="Q76">
            <v>29</v>
          </cell>
          <cell r="R76">
            <v>3</v>
          </cell>
          <cell r="S76">
            <v>26</v>
          </cell>
          <cell r="T76">
            <v>169</v>
          </cell>
          <cell r="U76">
            <v>3433</v>
          </cell>
          <cell r="V76">
            <v>11</v>
          </cell>
          <cell r="W76">
            <v>0</v>
          </cell>
          <cell r="X76">
            <v>14015</v>
          </cell>
          <cell r="Y76">
            <v>10462</v>
          </cell>
          <cell r="Z76">
            <v>1046</v>
          </cell>
          <cell r="AA76">
            <v>2507</v>
          </cell>
        </row>
        <row r="80">
          <cell r="D80">
            <v>69491</v>
          </cell>
          <cell r="E80">
            <v>106773</v>
          </cell>
          <cell r="F80">
            <v>64227</v>
          </cell>
          <cell r="G80">
            <v>50906</v>
          </cell>
          <cell r="H80">
            <v>2668</v>
          </cell>
          <cell r="I80">
            <v>212</v>
          </cell>
          <cell r="J80">
            <v>30717</v>
          </cell>
          <cell r="K80">
            <v>17330</v>
          </cell>
          <cell r="L80">
            <v>17330</v>
          </cell>
          <cell r="M80">
            <v>0</v>
          </cell>
          <cell r="N80">
            <v>136</v>
          </cell>
          <cell r="O80">
            <v>0</v>
          </cell>
          <cell r="P80">
            <v>55</v>
          </cell>
          <cell r="Q80">
            <v>5336</v>
          </cell>
          <cell r="R80">
            <v>4817</v>
          </cell>
          <cell r="S80">
            <v>519</v>
          </cell>
          <cell r="T80">
            <v>1457</v>
          </cell>
          <cell r="U80">
            <v>6528</v>
          </cell>
          <cell r="V80">
            <v>7</v>
          </cell>
          <cell r="W80">
            <v>0</v>
          </cell>
          <cell r="X80">
            <v>94791</v>
          </cell>
          <cell r="Y80">
            <v>68945</v>
          </cell>
          <cell r="Z80">
            <v>7681</v>
          </cell>
          <cell r="AA80">
            <v>18165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</row>
        <row r="87">
          <cell r="D87">
            <v>3264868</v>
          </cell>
          <cell r="E87">
            <v>38747</v>
          </cell>
          <cell r="F87">
            <v>3253001</v>
          </cell>
          <cell r="G87">
            <v>3236801</v>
          </cell>
          <cell r="H87">
            <v>39813</v>
          </cell>
          <cell r="I87">
            <v>919</v>
          </cell>
          <cell r="J87">
            <v>41845</v>
          </cell>
          <cell r="K87">
            <v>218478</v>
          </cell>
          <cell r="L87">
            <v>218478</v>
          </cell>
          <cell r="M87">
            <v>2936282</v>
          </cell>
          <cell r="N87">
            <v>380</v>
          </cell>
          <cell r="O87">
            <v>0</v>
          </cell>
          <cell r="P87">
            <v>3</v>
          </cell>
          <cell r="Q87">
            <v>9811</v>
          </cell>
          <cell r="R87">
            <v>9530</v>
          </cell>
          <cell r="S87">
            <v>281</v>
          </cell>
          <cell r="T87">
            <v>1401</v>
          </cell>
          <cell r="U87">
            <v>4988</v>
          </cell>
          <cell r="V87">
            <v>80</v>
          </cell>
          <cell r="W87">
            <v>0</v>
          </cell>
          <cell r="X87">
            <v>28740</v>
          </cell>
          <cell r="Y87">
            <v>21167</v>
          </cell>
          <cell r="Z87">
            <v>2505</v>
          </cell>
          <cell r="AA87">
            <v>5068</v>
          </cell>
        </row>
        <row r="88">
          <cell r="D88">
            <v>2332</v>
          </cell>
          <cell r="E88">
            <v>0</v>
          </cell>
          <cell r="F88">
            <v>2176</v>
          </cell>
          <cell r="G88">
            <v>2176</v>
          </cell>
          <cell r="H88">
            <v>1624</v>
          </cell>
          <cell r="I88">
            <v>0</v>
          </cell>
          <cell r="J88">
            <v>552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</row>
        <row r="89">
          <cell r="D89">
            <v>6711</v>
          </cell>
          <cell r="E89">
            <v>4222</v>
          </cell>
          <cell r="F89">
            <v>4973</v>
          </cell>
          <cell r="G89">
            <v>2066</v>
          </cell>
          <cell r="H89">
            <v>220</v>
          </cell>
          <cell r="I89">
            <v>31</v>
          </cell>
          <cell r="J89">
            <v>1624</v>
          </cell>
          <cell r="K89">
            <v>218</v>
          </cell>
          <cell r="L89">
            <v>218</v>
          </cell>
          <cell r="M89">
            <v>0</v>
          </cell>
          <cell r="N89">
            <v>0</v>
          </cell>
          <cell r="O89">
            <v>0</v>
          </cell>
          <cell r="P89">
            <v>4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2907</v>
          </cell>
          <cell r="V89">
            <v>6</v>
          </cell>
          <cell r="W89">
            <v>0</v>
          </cell>
          <cell r="X89">
            <v>2995</v>
          </cell>
          <cell r="Y89">
            <v>2306</v>
          </cell>
          <cell r="Z89">
            <v>161</v>
          </cell>
          <cell r="AA89">
            <v>528</v>
          </cell>
        </row>
        <row r="90">
          <cell r="D90">
            <v>30613</v>
          </cell>
          <cell r="E90">
            <v>27379</v>
          </cell>
          <cell r="F90">
            <v>26783</v>
          </cell>
          <cell r="G90">
            <v>17754</v>
          </cell>
          <cell r="H90">
            <v>93</v>
          </cell>
          <cell r="I90">
            <v>-71</v>
          </cell>
          <cell r="J90">
            <v>7662</v>
          </cell>
          <cell r="K90">
            <v>9992</v>
          </cell>
          <cell r="L90">
            <v>9992</v>
          </cell>
          <cell r="M90">
            <v>0</v>
          </cell>
          <cell r="N90">
            <v>0</v>
          </cell>
          <cell r="O90">
            <v>0</v>
          </cell>
          <cell r="P90">
            <v>7</v>
          </cell>
          <cell r="Q90">
            <v>1483</v>
          </cell>
          <cell r="R90">
            <v>1479</v>
          </cell>
          <cell r="S90">
            <v>4</v>
          </cell>
          <cell r="T90">
            <v>1733</v>
          </cell>
          <cell r="U90">
            <v>5813</v>
          </cell>
          <cell r="V90">
            <v>102</v>
          </cell>
          <cell r="W90">
            <v>0</v>
          </cell>
          <cell r="X90">
            <v>20166</v>
          </cell>
          <cell r="Y90">
            <v>15122</v>
          </cell>
          <cell r="Z90">
            <v>1363</v>
          </cell>
          <cell r="AA90">
            <v>3681</v>
          </cell>
        </row>
        <row r="91">
          <cell r="D91">
            <v>138</v>
          </cell>
          <cell r="E91">
            <v>354</v>
          </cell>
          <cell r="F91">
            <v>39</v>
          </cell>
          <cell r="G91">
            <v>21</v>
          </cell>
          <cell r="H91">
            <v>0</v>
          </cell>
          <cell r="I91">
            <v>0</v>
          </cell>
          <cell r="J91">
            <v>21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18</v>
          </cell>
          <cell r="V91">
            <v>11</v>
          </cell>
          <cell r="W91">
            <v>0</v>
          </cell>
          <cell r="X91">
            <v>75</v>
          </cell>
          <cell r="Y91">
            <v>57</v>
          </cell>
          <cell r="Z91">
            <v>5</v>
          </cell>
          <cell r="AA91">
            <v>13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</row>
        <row r="94">
          <cell r="D94">
            <v>135</v>
          </cell>
          <cell r="E94">
            <v>171</v>
          </cell>
          <cell r="F94">
            <v>30</v>
          </cell>
          <cell r="G94">
            <v>21</v>
          </cell>
          <cell r="H94">
            <v>0</v>
          </cell>
          <cell r="I94">
            <v>0</v>
          </cell>
          <cell r="J94">
            <v>21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9</v>
          </cell>
          <cell r="V94">
            <v>3</v>
          </cell>
          <cell r="W94">
            <v>0</v>
          </cell>
          <cell r="X94">
            <v>47</v>
          </cell>
          <cell r="Y94">
            <v>34</v>
          </cell>
          <cell r="Z94">
            <v>5</v>
          </cell>
          <cell r="AA94">
            <v>8</v>
          </cell>
        </row>
        <row r="95">
          <cell r="D95">
            <v>-591802</v>
          </cell>
          <cell r="E95">
            <v>196748</v>
          </cell>
          <cell r="F95">
            <v>-637309</v>
          </cell>
          <cell r="G95">
            <v>-696068</v>
          </cell>
          <cell r="H95">
            <v>2046</v>
          </cell>
          <cell r="I95">
            <v>1447</v>
          </cell>
          <cell r="J95">
            <v>99180</v>
          </cell>
          <cell r="K95">
            <v>-797455</v>
          </cell>
          <cell r="L95">
            <v>-797455</v>
          </cell>
          <cell r="M95">
            <v>0</v>
          </cell>
          <cell r="N95">
            <v>79</v>
          </cell>
          <cell r="O95">
            <v>0</v>
          </cell>
          <cell r="P95">
            <v>82</v>
          </cell>
          <cell r="Q95">
            <v>42344</v>
          </cell>
          <cell r="R95">
            <v>39242</v>
          </cell>
          <cell r="S95">
            <v>3102</v>
          </cell>
          <cell r="T95">
            <v>1027</v>
          </cell>
          <cell r="U95">
            <v>15388</v>
          </cell>
          <cell r="V95">
            <v>3</v>
          </cell>
          <cell r="W95">
            <v>0</v>
          </cell>
          <cell r="X95">
            <v>133822</v>
          </cell>
          <cell r="Y95">
            <v>100400</v>
          </cell>
          <cell r="Z95">
            <v>14361</v>
          </cell>
          <cell r="AA95">
            <v>19061</v>
          </cell>
        </row>
        <row r="96">
          <cell r="D96">
            <v>11606</v>
          </cell>
          <cell r="E96">
            <v>4410</v>
          </cell>
          <cell r="F96">
            <v>10032</v>
          </cell>
          <cell r="G96">
            <v>9852</v>
          </cell>
          <cell r="H96">
            <v>2143</v>
          </cell>
          <cell r="I96">
            <v>106</v>
          </cell>
          <cell r="J96">
            <v>2997</v>
          </cell>
          <cell r="K96">
            <v>4712</v>
          </cell>
          <cell r="L96">
            <v>4712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80</v>
          </cell>
          <cell r="R96">
            <v>23</v>
          </cell>
          <cell r="S96">
            <v>57</v>
          </cell>
          <cell r="T96">
            <v>40</v>
          </cell>
          <cell r="U96">
            <v>60</v>
          </cell>
          <cell r="V96">
            <v>0</v>
          </cell>
          <cell r="W96">
            <v>0</v>
          </cell>
          <cell r="X96">
            <v>3052</v>
          </cell>
          <cell r="Y96">
            <v>2209</v>
          </cell>
          <cell r="Z96">
            <v>261</v>
          </cell>
          <cell r="AA96">
            <v>582</v>
          </cell>
        </row>
        <row r="97">
          <cell r="D97">
            <v>29416</v>
          </cell>
          <cell r="E97">
            <v>27458</v>
          </cell>
          <cell r="F97">
            <v>22489</v>
          </cell>
          <cell r="G97">
            <v>15108</v>
          </cell>
          <cell r="H97">
            <v>475</v>
          </cell>
          <cell r="I97">
            <v>90</v>
          </cell>
          <cell r="J97">
            <v>8760</v>
          </cell>
          <cell r="K97">
            <v>5872</v>
          </cell>
          <cell r="L97">
            <v>5872</v>
          </cell>
          <cell r="M97">
            <v>0</v>
          </cell>
          <cell r="N97">
            <v>0</v>
          </cell>
          <cell r="O97">
            <v>0</v>
          </cell>
          <cell r="P97">
            <v>1</v>
          </cell>
          <cell r="Q97">
            <v>142</v>
          </cell>
          <cell r="R97">
            <v>124</v>
          </cell>
          <cell r="S97">
            <v>18</v>
          </cell>
          <cell r="T97">
            <v>161</v>
          </cell>
          <cell r="U97">
            <v>7078</v>
          </cell>
          <cell r="V97">
            <v>27</v>
          </cell>
          <cell r="W97">
            <v>0</v>
          </cell>
          <cell r="X97">
            <v>20050</v>
          </cell>
          <cell r="Y97">
            <v>15224</v>
          </cell>
          <cell r="Z97">
            <v>1589</v>
          </cell>
          <cell r="AA97">
            <v>3237</v>
          </cell>
        </row>
        <row r="98">
          <cell r="D98">
            <v>27638097</v>
          </cell>
          <cell r="E98">
            <v>760618</v>
          </cell>
          <cell r="F98">
            <v>21924753</v>
          </cell>
          <cell r="G98">
            <v>21582192</v>
          </cell>
          <cell r="H98">
            <v>39178</v>
          </cell>
          <cell r="I98">
            <v>8144</v>
          </cell>
          <cell r="J98">
            <v>270247</v>
          </cell>
          <cell r="K98">
            <v>6871669</v>
          </cell>
          <cell r="L98">
            <v>6871669</v>
          </cell>
          <cell r="M98">
            <v>14399958</v>
          </cell>
          <cell r="N98">
            <v>1140</v>
          </cell>
          <cell r="O98">
            <v>0</v>
          </cell>
          <cell r="P98">
            <v>0</v>
          </cell>
          <cell r="Q98">
            <v>337381</v>
          </cell>
          <cell r="R98">
            <v>334586</v>
          </cell>
          <cell r="S98">
            <v>2795</v>
          </cell>
          <cell r="T98">
            <v>5180</v>
          </cell>
          <cell r="U98">
            <v>0</v>
          </cell>
          <cell r="V98">
            <v>0</v>
          </cell>
          <cell r="W98">
            <v>0</v>
          </cell>
          <cell r="X98">
            <v>624005</v>
          </cell>
          <cell r="Y98">
            <v>466288</v>
          </cell>
          <cell r="Z98">
            <v>52424</v>
          </cell>
          <cell r="AA98">
            <v>105293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</row>
        <row r="101">
          <cell r="D101">
            <v>27638097</v>
          </cell>
          <cell r="E101">
            <v>760618</v>
          </cell>
          <cell r="F101">
            <v>21924753</v>
          </cell>
          <cell r="G101">
            <v>21582192</v>
          </cell>
          <cell r="H101">
            <v>39178</v>
          </cell>
          <cell r="I101">
            <v>8144</v>
          </cell>
          <cell r="J101">
            <v>270247</v>
          </cell>
          <cell r="K101">
            <v>6871669</v>
          </cell>
          <cell r="L101">
            <v>6871669</v>
          </cell>
          <cell r="M101">
            <v>14399958</v>
          </cell>
          <cell r="N101">
            <v>1140</v>
          </cell>
          <cell r="O101">
            <v>0</v>
          </cell>
          <cell r="P101">
            <v>0</v>
          </cell>
          <cell r="Q101">
            <v>337381</v>
          </cell>
          <cell r="R101">
            <v>334586</v>
          </cell>
          <cell r="S101">
            <v>2795</v>
          </cell>
          <cell r="T101">
            <v>5180</v>
          </cell>
          <cell r="U101">
            <v>0</v>
          </cell>
          <cell r="V101">
            <v>0</v>
          </cell>
          <cell r="W101">
            <v>0</v>
          </cell>
          <cell r="X101">
            <v>624005</v>
          </cell>
          <cell r="Y101">
            <v>466288</v>
          </cell>
          <cell r="Z101">
            <v>52424</v>
          </cell>
          <cell r="AA101">
            <v>105293</v>
          </cell>
        </row>
        <row r="103">
          <cell r="D103">
            <v>178801</v>
          </cell>
          <cell r="E103">
            <v>129797</v>
          </cell>
          <cell r="F103">
            <v>155708</v>
          </cell>
          <cell r="G103">
            <v>145079</v>
          </cell>
          <cell r="H103">
            <v>9511</v>
          </cell>
          <cell r="I103">
            <v>282</v>
          </cell>
          <cell r="J103">
            <v>32456</v>
          </cell>
          <cell r="K103">
            <v>103057</v>
          </cell>
          <cell r="L103">
            <v>103057</v>
          </cell>
          <cell r="M103">
            <v>0</v>
          </cell>
          <cell r="N103">
            <v>43</v>
          </cell>
          <cell r="O103">
            <v>0</v>
          </cell>
          <cell r="P103">
            <v>12</v>
          </cell>
          <cell r="Q103">
            <v>2912</v>
          </cell>
          <cell r="R103">
            <v>2325</v>
          </cell>
          <cell r="S103">
            <v>587</v>
          </cell>
          <cell r="T103">
            <v>4352</v>
          </cell>
          <cell r="U103">
            <v>3365</v>
          </cell>
          <cell r="V103">
            <v>0</v>
          </cell>
          <cell r="W103">
            <v>0</v>
          </cell>
          <cell r="X103">
            <v>88994</v>
          </cell>
          <cell r="Y103">
            <v>67132</v>
          </cell>
          <cell r="Z103">
            <v>7715</v>
          </cell>
          <cell r="AA103">
            <v>14147</v>
          </cell>
        </row>
        <row r="111">
          <cell r="D111">
            <v>122908</v>
          </cell>
          <cell r="E111">
            <v>116938</v>
          </cell>
          <cell r="F111">
            <v>114245</v>
          </cell>
          <cell r="G111">
            <v>110419</v>
          </cell>
          <cell r="H111">
            <v>50122</v>
          </cell>
          <cell r="I111">
            <v>6904</v>
          </cell>
          <cell r="J111">
            <v>41561</v>
          </cell>
          <cell r="K111">
            <v>23362</v>
          </cell>
          <cell r="L111">
            <v>23342</v>
          </cell>
          <cell r="M111">
            <v>-4692</v>
          </cell>
          <cell r="N111">
            <v>66</v>
          </cell>
          <cell r="O111">
            <v>0</v>
          </cell>
          <cell r="P111">
            <v>0</v>
          </cell>
          <cell r="Q111">
            <v>465</v>
          </cell>
          <cell r="R111">
            <v>390</v>
          </cell>
          <cell r="S111">
            <v>75</v>
          </cell>
          <cell r="T111">
            <v>1140</v>
          </cell>
          <cell r="U111">
            <v>2221</v>
          </cell>
          <cell r="V111">
            <v>0</v>
          </cell>
          <cell r="W111">
            <v>0</v>
          </cell>
          <cell r="X111">
            <v>91517</v>
          </cell>
          <cell r="Y111">
            <v>67318</v>
          </cell>
          <cell r="Z111">
            <v>8441</v>
          </cell>
          <cell r="AA111">
            <v>15758</v>
          </cell>
        </row>
        <row r="115">
          <cell r="D115">
            <v>93809</v>
          </cell>
          <cell r="E115">
            <v>63003</v>
          </cell>
          <cell r="F115">
            <v>88633</v>
          </cell>
          <cell r="G115">
            <v>77472</v>
          </cell>
          <cell r="H115">
            <v>29075</v>
          </cell>
          <cell r="I115">
            <v>5113</v>
          </cell>
          <cell r="J115">
            <v>33154</v>
          </cell>
          <cell r="K115">
            <v>15156</v>
          </cell>
          <cell r="L115">
            <v>15156</v>
          </cell>
          <cell r="M115">
            <v>0</v>
          </cell>
          <cell r="N115">
            <v>68</v>
          </cell>
          <cell r="O115">
            <v>67</v>
          </cell>
          <cell r="P115">
            <v>19</v>
          </cell>
          <cell r="Q115">
            <v>2580</v>
          </cell>
          <cell r="R115">
            <v>2410</v>
          </cell>
          <cell r="S115">
            <v>170</v>
          </cell>
          <cell r="T115">
            <v>1468</v>
          </cell>
          <cell r="U115">
            <v>7113</v>
          </cell>
          <cell r="V115">
            <v>0</v>
          </cell>
          <cell r="W115">
            <v>0</v>
          </cell>
          <cell r="X115">
            <v>47121</v>
          </cell>
          <cell r="Y115">
            <v>35142</v>
          </cell>
          <cell r="Z115">
            <v>4124</v>
          </cell>
          <cell r="AA115">
            <v>7855</v>
          </cell>
        </row>
        <row r="119">
          <cell r="D119">
            <v>488382</v>
          </cell>
          <cell r="E119">
            <v>228677</v>
          </cell>
          <cell r="F119">
            <v>451054</v>
          </cell>
          <cell r="G119">
            <v>419901</v>
          </cell>
          <cell r="H119">
            <v>69421</v>
          </cell>
          <cell r="I119">
            <v>2730</v>
          </cell>
          <cell r="J119">
            <v>83129</v>
          </cell>
          <cell r="K119">
            <v>265065</v>
          </cell>
          <cell r="L119">
            <v>265065</v>
          </cell>
          <cell r="M119">
            <v>0</v>
          </cell>
          <cell r="N119">
            <v>2032</v>
          </cell>
          <cell r="O119">
            <v>1948</v>
          </cell>
          <cell r="P119">
            <v>254</v>
          </cell>
          <cell r="Q119">
            <v>20244</v>
          </cell>
          <cell r="R119">
            <v>16339</v>
          </cell>
          <cell r="S119">
            <v>3905</v>
          </cell>
          <cell r="T119">
            <v>2804</v>
          </cell>
          <cell r="U119">
            <v>8105</v>
          </cell>
          <cell r="V119">
            <v>16</v>
          </cell>
          <cell r="W119">
            <v>0</v>
          </cell>
          <cell r="X119">
            <v>165506</v>
          </cell>
          <cell r="Y119">
            <v>122722</v>
          </cell>
          <cell r="Z119">
            <v>15019</v>
          </cell>
          <cell r="AA119">
            <v>27765</v>
          </cell>
        </row>
        <row r="129">
          <cell r="D129">
            <v>1029230</v>
          </cell>
          <cell r="E129">
            <v>806465</v>
          </cell>
          <cell r="F129">
            <v>872936</v>
          </cell>
          <cell r="G129">
            <v>774620</v>
          </cell>
          <cell r="H129">
            <v>-277757</v>
          </cell>
          <cell r="I129">
            <v>-44646</v>
          </cell>
          <cell r="J129">
            <v>273458</v>
          </cell>
          <cell r="K129">
            <v>693820</v>
          </cell>
          <cell r="L129">
            <v>-2192649</v>
          </cell>
          <cell r="M129">
            <v>0</v>
          </cell>
          <cell r="N129">
            <v>85002</v>
          </cell>
          <cell r="O129">
            <v>85000</v>
          </cell>
          <cell r="P129">
            <v>97</v>
          </cell>
          <cell r="Q129">
            <v>82556</v>
          </cell>
          <cell r="R129">
            <v>79792</v>
          </cell>
          <cell r="S129">
            <v>2764</v>
          </cell>
          <cell r="T129">
            <v>3443</v>
          </cell>
          <cell r="U129">
            <v>12317</v>
          </cell>
          <cell r="V129">
            <v>83</v>
          </cell>
          <cell r="W129">
            <v>0</v>
          </cell>
          <cell r="X129">
            <v>546901</v>
          </cell>
          <cell r="Y129">
            <v>404312</v>
          </cell>
          <cell r="Z129">
            <v>47918</v>
          </cell>
          <cell r="AA129">
            <v>94671</v>
          </cell>
        </row>
        <row r="131">
          <cell r="D131">
            <v>843915</v>
          </cell>
          <cell r="E131">
            <v>650510</v>
          </cell>
          <cell r="F131">
            <v>716279</v>
          </cell>
          <cell r="G131">
            <v>634998</v>
          </cell>
          <cell r="H131">
            <v>-303375</v>
          </cell>
          <cell r="I131">
            <v>-48200</v>
          </cell>
          <cell r="J131">
            <v>220267</v>
          </cell>
          <cell r="K131">
            <v>633098</v>
          </cell>
          <cell r="L131">
            <v>-2253371</v>
          </cell>
          <cell r="M131">
            <v>0</v>
          </cell>
          <cell r="N131">
            <v>85002</v>
          </cell>
          <cell r="O131">
            <v>85000</v>
          </cell>
          <cell r="P131">
            <v>6</v>
          </cell>
          <cell r="Q131">
            <v>80492</v>
          </cell>
          <cell r="R131">
            <v>78213</v>
          </cell>
          <cell r="S131">
            <v>2279</v>
          </cell>
          <cell r="T131">
            <v>249</v>
          </cell>
          <cell r="U131">
            <v>540</v>
          </cell>
          <cell r="V131">
            <v>0</v>
          </cell>
          <cell r="W131">
            <v>0</v>
          </cell>
          <cell r="X131">
            <v>454586</v>
          </cell>
          <cell r="Y131">
            <v>339939</v>
          </cell>
          <cell r="Z131">
            <v>38710</v>
          </cell>
          <cell r="AA131">
            <v>75937</v>
          </cell>
        </row>
        <row r="133">
          <cell r="D133">
            <v>827436</v>
          </cell>
          <cell r="E133">
            <v>421217</v>
          </cell>
          <cell r="F133">
            <v>802921</v>
          </cell>
          <cell r="G133">
            <v>789757</v>
          </cell>
          <cell r="H133">
            <v>383</v>
          </cell>
          <cell r="I133">
            <v>-1463</v>
          </cell>
          <cell r="J133">
            <v>141306</v>
          </cell>
          <cell r="K133">
            <v>648062</v>
          </cell>
          <cell r="L133">
            <v>648062</v>
          </cell>
          <cell r="M133">
            <v>0</v>
          </cell>
          <cell r="N133">
            <v>0</v>
          </cell>
          <cell r="O133">
            <v>0</v>
          </cell>
          <cell r="P133">
            <v>6</v>
          </cell>
          <cell r="Q133">
            <v>13164</v>
          </cell>
          <cell r="R133">
            <v>12820</v>
          </cell>
          <cell r="S133">
            <v>344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288808</v>
          </cell>
          <cell r="Y133">
            <v>216512</v>
          </cell>
          <cell r="Z133">
            <v>25655</v>
          </cell>
          <cell r="AA133">
            <v>46641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</row>
        <row r="136">
          <cell r="D136">
            <v>0</v>
          </cell>
          <cell r="E136">
            <v>37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36</v>
          </cell>
          <cell r="Y136">
            <v>29</v>
          </cell>
          <cell r="Z136">
            <v>0</v>
          </cell>
          <cell r="AA136">
            <v>7</v>
          </cell>
        </row>
        <row r="137">
          <cell r="D137">
            <v>-1757</v>
          </cell>
          <cell r="E137">
            <v>642</v>
          </cell>
          <cell r="F137">
            <v>-1170</v>
          </cell>
          <cell r="G137">
            <v>-1170</v>
          </cell>
          <cell r="H137">
            <v>106</v>
          </cell>
          <cell r="I137">
            <v>16</v>
          </cell>
          <cell r="J137">
            <v>296</v>
          </cell>
          <cell r="K137">
            <v>-1572</v>
          </cell>
          <cell r="L137">
            <v>-1572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613</v>
          </cell>
          <cell r="Y137">
            <v>445</v>
          </cell>
          <cell r="Z137">
            <v>46</v>
          </cell>
          <cell r="AA137">
            <v>122</v>
          </cell>
        </row>
        <row r="138">
          <cell r="D138">
            <v>2847</v>
          </cell>
          <cell r="E138">
            <v>864</v>
          </cell>
          <cell r="F138">
            <v>2745</v>
          </cell>
          <cell r="G138">
            <v>2697</v>
          </cell>
          <cell r="H138">
            <v>290</v>
          </cell>
          <cell r="I138">
            <v>9</v>
          </cell>
          <cell r="J138">
            <v>1033</v>
          </cell>
          <cell r="K138">
            <v>1374</v>
          </cell>
          <cell r="L138">
            <v>1374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18</v>
          </cell>
          <cell r="R138">
            <v>0</v>
          </cell>
          <cell r="S138">
            <v>18</v>
          </cell>
          <cell r="T138">
            <v>0</v>
          </cell>
          <cell r="U138">
            <v>30</v>
          </cell>
          <cell r="V138">
            <v>0</v>
          </cell>
          <cell r="W138">
            <v>0</v>
          </cell>
          <cell r="X138">
            <v>722</v>
          </cell>
          <cell r="Y138">
            <v>522</v>
          </cell>
          <cell r="Z138">
            <v>61</v>
          </cell>
          <cell r="AA138">
            <v>139</v>
          </cell>
        </row>
        <row r="139">
          <cell r="D139">
            <v>-30809</v>
          </cell>
          <cell r="E139">
            <v>196359</v>
          </cell>
          <cell r="F139">
            <v>-137509</v>
          </cell>
          <cell r="G139">
            <v>-205484</v>
          </cell>
          <cell r="H139">
            <v>-305089</v>
          </cell>
          <cell r="I139">
            <v>-46901</v>
          </cell>
          <cell r="J139">
            <v>67133</v>
          </cell>
          <cell r="K139">
            <v>-52530</v>
          </cell>
          <cell r="L139">
            <v>-2938998</v>
          </cell>
          <cell r="M139">
            <v>0</v>
          </cell>
          <cell r="N139">
            <v>85002</v>
          </cell>
          <cell r="O139">
            <v>85000</v>
          </cell>
          <cell r="P139">
            <v>0</v>
          </cell>
          <cell r="Q139">
            <v>67285</v>
          </cell>
          <cell r="R139">
            <v>65393</v>
          </cell>
          <cell r="S139">
            <v>1892</v>
          </cell>
          <cell r="T139">
            <v>249</v>
          </cell>
          <cell r="U139">
            <v>441</v>
          </cell>
          <cell r="V139">
            <v>0</v>
          </cell>
          <cell r="W139">
            <v>0</v>
          </cell>
          <cell r="X139">
            <v>139967</v>
          </cell>
          <cell r="Y139">
            <v>103912</v>
          </cell>
          <cell r="Z139">
            <v>11123</v>
          </cell>
          <cell r="AA139">
            <v>24932</v>
          </cell>
        </row>
        <row r="141">
          <cell r="D141">
            <v>-30810</v>
          </cell>
          <cell r="E141">
            <v>196359</v>
          </cell>
          <cell r="F141">
            <v>-137509</v>
          </cell>
          <cell r="G141">
            <v>-205484</v>
          </cell>
          <cell r="H141">
            <v>-305089</v>
          </cell>
          <cell r="I141">
            <v>-46901</v>
          </cell>
          <cell r="J141">
            <v>67133</v>
          </cell>
          <cell r="K141">
            <v>-52530</v>
          </cell>
          <cell r="L141">
            <v>-2938998</v>
          </cell>
          <cell r="M141">
            <v>0</v>
          </cell>
          <cell r="N141">
            <v>85002</v>
          </cell>
          <cell r="O141">
            <v>85000</v>
          </cell>
          <cell r="P141">
            <v>0</v>
          </cell>
          <cell r="Q141">
            <v>67285</v>
          </cell>
          <cell r="R141">
            <v>65393</v>
          </cell>
          <cell r="S141">
            <v>1892</v>
          </cell>
          <cell r="T141">
            <v>249</v>
          </cell>
          <cell r="U141">
            <v>441</v>
          </cell>
          <cell r="V141">
            <v>0</v>
          </cell>
          <cell r="W141">
            <v>0</v>
          </cell>
          <cell r="X141">
            <v>139967</v>
          </cell>
          <cell r="Y141">
            <v>103912</v>
          </cell>
          <cell r="Z141">
            <v>11123</v>
          </cell>
          <cell r="AA141">
            <v>24932</v>
          </cell>
        </row>
        <row r="142">
          <cell r="D142">
            <v>46197</v>
          </cell>
          <cell r="E142">
            <v>31428</v>
          </cell>
          <cell r="F142">
            <v>49289</v>
          </cell>
          <cell r="G142">
            <v>49197</v>
          </cell>
          <cell r="H142">
            <v>935</v>
          </cell>
          <cell r="I142">
            <v>138</v>
          </cell>
          <cell r="J142">
            <v>10499</v>
          </cell>
          <cell r="K142">
            <v>37763</v>
          </cell>
          <cell r="L142">
            <v>37763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23</v>
          </cell>
          <cell r="R142">
            <v>0</v>
          </cell>
          <cell r="S142">
            <v>23</v>
          </cell>
          <cell r="T142">
            <v>0</v>
          </cell>
          <cell r="U142">
            <v>69</v>
          </cell>
          <cell r="V142">
            <v>0</v>
          </cell>
          <cell r="W142">
            <v>0</v>
          </cell>
          <cell r="X142">
            <v>24476</v>
          </cell>
          <cell r="Y142">
            <v>18548</v>
          </cell>
          <cell r="Z142">
            <v>1825</v>
          </cell>
          <cell r="AA142">
            <v>4103</v>
          </cell>
        </row>
        <row r="144">
          <cell r="D144">
            <v>110</v>
          </cell>
          <cell r="E144">
            <v>8</v>
          </cell>
          <cell r="F144">
            <v>73</v>
          </cell>
          <cell r="G144">
            <v>4</v>
          </cell>
          <cell r="H144">
            <v>0</v>
          </cell>
          <cell r="I144">
            <v>0</v>
          </cell>
          <cell r="J144">
            <v>4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69</v>
          </cell>
          <cell r="V144">
            <v>0</v>
          </cell>
          <cell r="W144">
            <v>0</v>
          </cell>
          <cell r="X144">
            <v>8</v>
          </cell>
          <cell r="Y144">
            <v>6</v>
          </cell>
          <cell r="Z144">
            <v>0</v>
          </cell>
          <cell r="AA144">
            <v>2</v>
          </cell>
        </row>
        <row r="155">
          <cell r="D155">
            <v>6096</v>
          </cell>
          <cell r="E155">
            <v>3690</v>
          </cell>
          <cell r="F155">
            <v>5374</v>
          </cell>
          <cell r="G155">
            <v>3636</v>
          </cell>
          <cell r="H155">
            <v>526</v>
          </cell>
          <cell r="I155">
            <v>0</v>
          </cell>
          <cell r="J155">
            <v>2633</v>
          </cell>
          <cell r="K155">
            <v>476</v>
          </cell>
          <cell r="L155">
            <v>476</v>
          </cell>
          <cell r="M155">
            <v>0</v>
          </cell>
          <cell r="N155">
            <v>0</v>
          </cell>
          <cell r="O155">
            <v>0</v>
          </cell>
          <cell r="P155">
            <v>1</v>
          </cell>
          <cell r="Q155">
            <v>14</v>
          </cell>
          <cell r="R155">
            <v>7</v>
          </cell>
          <cell r="S155">
            <v>6</v>
          </cell>
          <cell r="T155">
            <v>0</v>
          </cell>
          <cell r="U155">
            <v>1724</v>
          </cell>
          <cell r="V155">
            <v>0</v>
          </cell>
          <cell r="W155">
            <v>0</v>
          </cell>
          <cell r="X155">
            <v>2607</v>
          </cell>
          <cell r="Y155">
            <v>1925</v>
          </cell>
          <cell r="Z155">
            <v>223</v>
          </cell>
          <cell r="AA155">
            <v>459</v>
          </cell>
        </row>
        <row r="165">
          <cell r="D165">
            <v>27737</v>
          </cell>
          <cell r="E165">
            <v>4053</v>
          </cell>
          <cell r="F165">
            <v>23421</v>
          </cell>
          <cell r="G165">
            <v>23119</v>
          </cell>
          <cell r="H165">
            <v>7272</v>
          </cell>
          <cell r="I165">
            <v>887</v>
          </cell>
          <cell r="J165">
            <v>4435</v>
          </cell>
          <cell r="K165">
            <v>11412</v>
          </cell>
          <cell r="L165">
            <v>11412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30</v>
          </cell>
          <cell r="R165">
            <v>26</v>
          </cell>
          <cell r="S165">
            <v>3</v>
          </cell>
          <cell r="T165">
            <v>0</v>
          </cell>
          <cell r="U165">
            <v>272</v>
          </cell>
          <cell r="V165">
            <v>0</v>
          </cell>
          <cell r="W165">
            <v>0</v>
          </cell>
          <cell r="X165">
            <v>6712</v>
          </cell>
          <cell r="Y165">
            <v>2589</v>
          </cell>
          <cell r="Z165">
            <v>3635</v>
          </cell>
          <cell r="AA165">
            <v>488</v>
          </cell>
        </row>
        <row r="173">
          <cell r="D173">
            <v>98503</v>
          </cell>
          <cell r="E173">
            <v>67405</v>
          </cell>
          <cell r="F173">
            <v>43973</v>
          </cell>
          <cell r="G173">
            <v>41954</v>
          </cell>
          <cell r="H173">
            <v>2157</v>
          </cell>
          <cell r="I173">
            <v>-371</v>
          </cell>
          <cell r="J173">
            <v>18546</v>
          </cell>
          <cell r="K173">
            <v>20970</v>
          </cell>
          <cell r="L173">
            <v>20970</v>
          </cell>
          <cell r="M173">
            <v>0</v>
          </cell>
          <cell r="N173">
            <v>2</v>
          </cell>
          <cell r="O173">
            <v>0</v>
          </cell>
          <cell r="P173">
            <v>279</v>
          </cell>
          <cell r="Q173">
            <v>169</v>
          </cell>
          <cell r="R173">
            <v>80</v>
          </cell>
          <cell r="S173">
            <v>88</v>
          </cell>
          <cell r="T173">
            <v>143</v>
          </cell>
          <cell r="U173">
            <v>1707</v>
          </cell>
          <cell r="V173">
            <v>6</v>
          </cell>
          <cell r="W173">
            <v>0</v>
          </cell>
          <cell r="X173">
            <v>31184</v>
          </cell>
          <cell r="Y173">
            <v>22897</v>
          </cell>
          <cell r="Z173">
            <v>2960</v>
          </cell>
          <cell r="AA173">
            <v>5327</v>
          </cell>
        </row>
        <row r="180">
          <cell r="D180">
            <v>3336</v>
          </cell>
          <cell r="E180">
            <v>2924</v>
          </cell>
          <cell r="F180">
            <v>3063</v>
          </cell>
          <cell r="G180">
            <v>2211</v>
          </cell>
          <cell r="H180">
            <v>1040</v>
          </cell>
          <cell r="I180">
            <v>157</v>
          </cell>
          <cell r="J180">
            <v>936</v>
          </cell>
          <cell r="K180">
            <v>235</v>
          </cell>
          <cell r="L180">
            <v>235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304</v>
          </cell>
          <cell r="R180">
            <v>258</v>
          </cell>
          <cell r="S180">
            <v>46</v>
          </cell>
          <cell r="T180">
            <v>532</v>
          </cell>
          <cell r="U180">
            <v>16</v>
          </cell>
          <cell r="V180">
            <v>0</v>
          </cell>
          <cell r="W180">
            <v>0</v>
          </cell>
          <cell r="X180">
            <v>2308</v>
          </cell>
          <cell r="Y180">
            <v>1696</v>
          </cell>
          <cell r="Z180">
            <v>216</v>
          </cell>
          <cell r="AA180">
            <v>396</v>
          </cell>
        </row>
        <row r="185">
          <cell r="D185">
            <v>1683586</v>
          </cell>
          <cell r="E185">
            <v>2537943</v>
          </cell>
          <cell r="F185">
            <v>1397168</v>
          </cell>
          <cell r="G185">
            <v>1193052</v>
          </cell>
          <cell r="H185">
            <v>12361</v>
          </cell>
          <cell r="I185">
            <v>1602</v>
          </cell>
          <cell r="J185">
            <v>904757</v>
          </cell>
          <cell r="K185">
            <v>275760</v>
          </cell>
          <cell r="L185">
            <v>275406</v>
          </cell>
          <cell r="M185">
            <v>0</v>
          </cell>
          <cell r="N185">
            <v>70</v>
          </cell>
          <cell r="O185">
            <v>0</v>
          </cell>
          <cell r="P185">
            <v>104</v>
          </cell>
          <cell r="Q185">
            <v>192495</v>
          </cell>
          <cell r="R185">
            <v>191305</v>
          </cell>
          <cell r="S185">
            <v>1189</v>
          </cell>
          <cell r="T185">
            <v>8237</v>
          </cell>
          <cell r="U185">
            <v>3384</v>
          </cell>
          <cell r="V185">
            <v>0</v>
          </cell>
          <cell r="W185">
            <v>0</v>
          </cell>
          <cell r="X185">
            <v>1727489</v>
          </cell>
          <cell r="Y185">
            <v>1212062</v>
          </cell>
          <cell r="Z185">
            <v>177250</v>
          </cell>
          <cell r="AA185">
            <v>338177</v>
          </cell>
        </row>
        <row r="187">
          <cell r="D187">
            <v>742319</v>
          </cell>
          <cell r="E187">
            <v>673312</v>
          </cell>
          <cell r="F187">
            <v>599366</v>
          </cell>
          <cell r="G187">
            <v>521971</v>
          </cell>
          <cell r="H187">
            <v>10905</v>
          </cell>
          <cell r="I187">
            <v>1601</v>
          </cell>
          <cell r="J187">
            <v>236972</v>
          </cell>
          <cell r="K187">
            <v>273947</v>
          </cell>
          <cell r="L187">
            <v>273594</v>
          </cell>
          <cell r="M187">
            <v>0</v>
          </cell>
          <cell r="N187">
            <v>70</v>
          </cell>
          <cell r="O187">
            <v>0</v>
          </cell>
          <cell r="P187">
            <v>77</v>
          </cell>
          <cell r="Q187">
            <v>65774</v>
          </cell>
          <cell r="R187">
            <v>65236</v>
          </cell>
          <cell r="S187">
            <v>537</v>
          </cell>
          <cell r="T187">
            <v>8237</v>
          </cell>
          <cell r="U187">
            <v>3384</v>
          </cell>
          <cell r="V187">
            <v>0</v>
          </cell>
          <cell r="W187">
            <v>0</v>
          </cell>
          <cell r="X187">
            <v>533402</v>
          </cell>
          <cell r="Y187">
            <v>394630</v>
          </cell>
          <cell r="Z187">
            <v>46122</v>
          </cell>
          <cell r="AA187">
            <v>92650</v>
          </cell>
        </row>
        <row r="189">
          <cell r="D189">
            <v>933211</v>
          </cell>
          <cell r="E189">
            <v>1864629</v>
          </cell>
          <cell r="F189">
            <v>789671</v>
          </cell>
          <cell r="G189">
            <v>662950</v>
          </cell>
          <cell r="H189">
            <v>270</v>
          </cell>
          <cell r="I189">
            <v>1</v>
          </cell>
          <cell r="J189">
            <v>660841</v>
          </cell>
          <cell r="K189">
            <v>1812</v>
          </cell>
          <cell r="L189">
            <v>1812</v>
          </cell>
          <cell r="M189">
            <v>0</v>
          </cell>
          <cell r="N189">
            <v>0</v>
          </cell>
          <cell r="O189">
            <v>0</v>
          </cell>
          <cell r="P189">
            <v>27</v>
          </cell>
          <cell r="Q189">
            <v>126721</v>
          </cell>
          <cell r="R189">
            <v>126069</v>
          </cell>
          <cell r="S189">
            <v>652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1194086</v>
          </cell>
          <cell r="Y189">
            <v>817432</v>
          </cell>
          <cell r="Z189">
            <v>131128</v>
          </cell>
          <cell r="AA189">
            <v>245526</v>
          </cell>
        </row>
        <row r="192">
          <cell r="D192">
            <v>514544</v>
          </cell>
          <cell r="E192">
            <v>369567</v>
          </cell>
          <cell r="F192">
            <v>382508</v>
          </cell>
          <cell r="G192">
            <v>291812</v>
          </cell>
          <cell r="H192">
            <v>28803</v>
          </cell>
          <cell r="I192">
            <v>2205</v>
          </cell>
          <cell r="J192">
            <v>113937</v>
          </cell>
          <cell r="K192">
            <v>148935</v>
          </cell>
          <cell r="L192">
            <v>148571</v>
          </cell>
          <cell r="M192">
            <v>0</v>
          </cell>
          <cell r="N192">
            <v>19</v>
          </cell>
          <cell r="O192">
            <v>0</v>
          </cell>
          <cell r="P192">
            <v>118</v>
          </cell>
          <cell r="Q192">
            <v>4234</v>
          </cell>
          <cell r="R192">
            <v>3165</v>
          </cell>
          <cell r="S192">
            <v>1069</v>
          </cell>
          <cell r="T192">
            <v>11328</v>
          </cell>
          <cell r="U192">
            <v>75134</v>
          </cell>
          <cell r="V192">
            <v>216</v>
          </cell>
          <cell r="W192">
            <v>0</v>
          </cell>
          <cell r="X192">
            <v>233323</v>
          </cell>
          <cell r="Y192">
            <v>173674</v>
          </cell>
          <cell r="Z192">
            <v>18588</v>
          </cell>
          <cell r="AA192">
            <v>41061</v>
          </cell>
        </row>
        <row r="207">
          <cell r="D207">
            <v>5669918</v>
          </cell>
          <cell r="E207">
            <v>3297110</v>
          </cell>
          <cell r="F207">
            <v>5726460</v>
          </cell>
          <cell r="G207">
            <v>5029610</v>
          </cell>
          <cell r="H207">
            <v>558242</v>
          </cell>
          <cell r="I207">
            <v>45245</v>
          </cell>
          <cell r="J207">
            <v>1081588</v>
          </cell>
          <cell r="K207">
            <v>3370605</v>
          </cell>
          <cell r="L207">
            <v>3370605</v>
          </cell>
          <cell r="M207">
            <v>0</v>
          </cell>
          <cell r="N207">
            <v>5672</v>
          </cell>
          <cell r="O207">
            <v>246</v>
          </cell>
          <cell r="P207">
            <v>13503</v>
          </cell>
          <cell r="Q207">
            <v>669668</v>
          </cell>
          <cell r="R207">
            <v>661076</v>
          </cell>
          <cell r="S207">
            <v>8592</v>
          </cell>
          <cell r="T207">
            <v>3687</v>
          </cell>
          <cell r="U207">
            <v>23495</v>
          </cell>
          <cell r="V207">
            <v>4</v>
          </cell>
          <cell r="W207">
            <v>0</v>
          </cell>
          <cell r="X207">
            <v>2527625</v>
          </cell>
          <cell r="Y207">
            <v>1870725</v>
          </cell>
          <cell r="Z207">
            <v>219022</v>
          </cell>
          <cell r="AA207">
            <v>437878</v>
          </cell>
        </row>
        <row r="209">
          <cell r="D209">
            <v>4592510</v>
          </cell>
          <cell r="E209">
            <v>2441164</v>
          </cell>
          <cell r="F209">
            <v>4772583</v>
          </cell>
          <cell r="G209">
            <v>4178071</v>
          </cell>
          <cell r="H209">
            <v>490208</v>
          </cell>
          <cell r="I209">
            <v>36869</v>
          </cell>
          <cell r="J209">
            <v>837034</v>
          </cell>
          <cell r="K209">
            <v>2841873</v>
          </cell>
          <cell r="L209">
            <v>2841873</v>
          </cell>
          <cell r="M209">
            <v>0</v>
          </cell>
          <cell r="N209">
            <v>2819</v>
          </cell>
          <cell r="O209">
            <v>246</v>
          </cell>
          <cell r="P209">
            <v>6137</v>
          </cell>
          <cell r="Q209">
            <v>586395</v>
          </cell>
          <cell r="R209">
            <v>580620</v>
          </cell>
          <cell r="S209">
            <v>5775</v>
          </cell>
          <cell r="T209">
            <v>2021</v>
          </cell>
          <cell r="U209">
            <v>6096</v>
          </cell>
          <cell r="V209">
            <v>4</v>
          </cell>
          <cell r="W209">
            <v>0</v>
          </cell>
          <cell r="X209">
            <v>1922888</v>
          </cell>
          <cell r="Y209">
            <v>1427210</v>
          </cell>
          <cell r="Z209">
            <v>164199</v>
          </cell>
          <cell r="AA209">
            <v>331479</v>
          </cell>
        </row>
        <row r="210">
          <cell r="D210">
            <v>536015</v>
          </cell>
          <cell r="E210">
            <v>268823</v>
          </cell>
          <cell r="F210">
            <v>548664</v>
          </cell>
          <cell r="G210">
            <v>501089</v>
          </cell>
          <cell r="H210">
            <v>47213</v>
          </cell>
          <cell r="I210">
            <v>5011</v>
          </cell>
          <cell r="J210">
            <v>71474</v>
          </cell>
          <cell r="K210">
            <v>380170</v>
          </cell>
          <cell r="L210">
            <v>380170</v>
          </cell>
          <cell r="M210">
            <v>0</v>
          </cell>
          <cell r="N210">
            <v>0</v>
          </cell>
          <cell r="O210">
            <v>0</v>
          </cell>
          <cell r="P210">
            <v>2232</v>
          </cell>
          <cell r="Q210">
            <v>46125</v>
          </cell>
          <cell r="R210">
            <v>45052</v>
          </cell>
          <cell r="S210">
            <v>1072</v>
          </cell>
          <cell r="T210">
            <v>1417</v>
          </cell>
          <cell r="U210">
            <v>33</v>
          </cell>
          <cell r="V210">
            <v>0</v>
          </cell>
          <cell r="W210">
            <v>0</v>
          </cell>
          <cell r="X210">
            <v>203303</v>
          </cell>
          <cell r="Y210">
            <v>149017</v>
          </cell>
          <cell r="Z210">
            <v>18675</v>
          </cell>
          <cell r="AA210">
            <v>35611</v>
          </cell>
        </row>
        <row r="211">
          <cell r="D211">
            <v>541393</v>
          </cell>
          <cell r="E211">
            <v>587123</v>
          </cell>
          <cell r="F211">
            <v>405212</v>
          </cell>
          <cell r="G211">
            <v>350449</v>
          </cell>
          <cell r="H211">
            <v>20821</v>
          </cell>
          <cell r="I211">
            <v>3365</v>
          </cell>
          <cell r="J211">
            <v>173079</v>
          </cell>
          <cell r="K211">
            <v>148562</v>
          </cell>
          <cell r="L211">
            <v>148562</v>
          </cell>
          <cell r="M211">
            <v>0</v>
          </cell>
          <cell r="N211">
            <v>2853</v>
          </cell>
          <cell r="O211">
            <v>0</v>
          </cell>
          <cell r="P211">
            <v>5134</v>
          </cell>
          <cell r="Q211">
            <v>37148</v>
          </cell>
          <cell r="R211">
            <v>35404</v>
          </cell>
          <cell r="S211">
            <v>1744</v>
          </cell>
          <cell r="T211">
            <v>249</v>
          </cell>
          <cell r="U211">
            <v>17366</v>
          </cell>
          <cell r="V211">
            <v>0</v>
          </cell>
          <cell r="W211">
            <v>0</v>
          </cell>
          <cell r="X211">
            <v>401432</v>
          </cell>
          <cell r="Y211">
            <v>294498</v>
          </cell>
          <cell r="Z211">
            <v>36147</v>
          </cell>
          <cell r="AA211">
            <v>70787</v>
          </cell>
        </row>
        <row r="212">
          <cell r="D212">
            <v>266302</v>
          </cell>
          <cell r="E212">
            <v>485004</v>
          </cell>
          <cell r="F212">
            <v>269847</v>
          </cell>
          <cell r="G212">
            <v>192031</v>
          </cell>
          <cell r="H212">
            <v>53029</v>
          </cell>
          <cell r="I212">
            <v>7558</v>
          </cell>
          <cell r="J212">
            <v>164824</v>
          </cell>
          <cell r="K212">
            <v>-33863</v>
          </cell>
          <cell r="L212">
            <v>-33863</v>
          </cell>
          <cell r="M212">
            <v>0</v>
          </cell>
          <cell r="N212">
            <v>4455</v>
          </cell>
          <cell r="O212">
            <v>0</v>
          </cell>
          <cell r="P212">
            <v>3586</v>
          </cell>
          <cell r="Q212">
            <v>49556</v>
          </cell>
          <cell r="R212">
            <v>44057</v>
          </cell>
          <cell r="S212">
            <v>5499</v>
          </cell>
          <cell r="T212">
            <v>1644</v>
          </cell>
          <cell r="U212">
            <v>26616</v>
          </cell>
          <cell r="V212">
            <v>48</v>
          </cell>
          <cell r="W212">
            <v>0</v>
          </cell>
          <cell r="X212">
            <v>353197</v>
          </cell>
          <cell r="Y212">
            <v>260005</v>
          </cell>
          <cell r="Z212">
            <v>31842</v>
          </cell>
          <cell r="AA212">
            <v>61350</v>
          </cell>
        </row>
        <row r="214">
          <cell r="D214">
            <v>492130</v>
          </cell>
          <cell r="E214">
            <v>361294</v>
          </cell>
          <cell r="F214">
            <v>484039</v>
          </cell>
          <cell r="G214">
            <v>438584</v>
          </cell>
          <cell r="H214">
            <v>17843</v>
          </cell>
          <cell r="I214">
            <v>2956</v>
          </cell>
          <cell r="J214">
            <v>117299</v>
          </cell>
          <cell r="K214">
            <v>295831</v>
          </cell>
          <cell r="L214">
            <v>295831</v>
          </cell>
          <cell r="M214">
            <v>0</v>
          </cell>
          <cell r="N214">
            <v>4389</v>
          </cell>
          <cell r="O214">
            <v>0</v>
          </cell>
          <cell r="P214">
            <v>3222</v>
          </cell>
          <cell r="Q214">
            <v>40141</v>
          </cell>
          <cell r="R214">
            <v>38076</v>
          </cell>
          <cell r="S214">
            <v>2065</v>
          </cell>
          <cell r="T214">
            <v>242</v>
          </cell>
          <cell r="U214">
            <v>5072</v>
          </cell>
          <cell r="V214">
            <v>0</v>
          </cell>
          <cell r="W214">
            <v>0</v>
          </cell>
          <cell r="X214">
            <v>266325</v>
          </cell>
          <cell r="Y214">
            <v>196137</v>
          </cell>
          <cell r="Z214">
            <v>24420</v>
          </cell>
          <cell r="AA214">
            <v>45768</v>
          </cell>
        </row>
        <row r="215">
          <cell r="D215">
            <v>24027</v>
          </cell>
          <cell r="E215">
            <v>26792</v>
          </cell>
          <cell r="F215">
            <v>13635</v>
          </cell>
          <cell r="G215">
            <v>9840</v>
          </cell>
          <cell r="H215">
            <v>44</v>
          </cell>
          <cell r="I215">
            <v>7</v>
          </cell>
          <cell r="J215">
            <v>7774</v>
          </cell>
          <cell r="K215">
            <v>1661</v>
          </cell>
          <cell r="L215">
            <v>1661</v>
          </cell>
          <cell r="M215">
            <v>0</v>
          </cell>
          <cell r="N215">
            <v>66</v>
          </cell>
          <cell r="O215">
            <v>0</v>
          </cell>
          <cell r="P215">
            <v>295</v>
          </cell>
          <cell r="Q215">
            <v>95</v>
          </cell>
          <cell r="R215">
            <v>0</v>
          </cell>
          <cell r="S215">
            <v>95</v>
          </cell>
          <cell r="T215">
            <v>14</v>
          </cell>
          <cell r="U215">
            <v>3686</v>
          </cell>
          <cell r="V215">
            <v>0</v>
          </cell>
          <cell r="W215">
            <v>0</v>
          </cell>
          <cell r="X215">
            <v>18766</v>
          </cell>
          <cell r="Y215">
            <v>14138</v>
          </cell>
          <cell r="Z215">
            <v>1456</v>
          </cell>
          <cell r="AA215">
            <v>3172</v>
          </cell>
        </row>
        <row r="216">
          <cell r="D216">
            <v>-249855</v>
          </cell>
          <cell r="E216">
            <v>96918</v>
          </cell>
          <cell r="F216">
            <v>-227827</v>
          </cell>
          <cell r="G216">
            <v>-256393</v>
          </cell>
          <cell r="H216">
            <v>35142</v>
          </cell>
          <cell r="I216">
            <v>4595</v>
          </cell>
          <cell r="J216">
            <v>39751</v>
          </cell>
          <cell r="K216">
            <v>-331355</v>
          </cell>
          <cell r="L216">
            <v>-331355</v>
          </cell>
          <cell r="M216">
            <v>0</v>
          </cell>
          <cell r="N216">
            <v>0</v>
          </cell>
          <cell r="O216">
            <v>0</v>
          </cell>
          <cell r="P216">
            <v>69</v>
          </cell>
          <cell r="Q216">
            <v>9320</v>
          </cell>
          <cell r="R216">
            <v>5981</v>
          </cell>
          <cell r="S216">
            <v>3339</v>
          </cell>
          <cell r="T216">
            <v>1388</v>
          </cell>
          <cell r="U216">
            <v>17858</v>
          </cell>
          <cell r="V216">
            <v>48</v>
          </cell>
          <cell r="W216">
            <v>0</v>
          </cell>
          <cell r="X216">
            <v>68106</v>
          </cell>
          <cell r="Y216">
            <v>49730</v>
          </cell>
          <cell r="Z216">
            <v>5966</v>
          </cell>
          <cell r="AA216">
            <v>12410</v>
          </cell>
        </row>
        <row r="220">
          <cell r="D220">
            <v>3712463</v>
          </cell>
          <cell r="E220">
            <v>1923824</v>
          </cell>
          <cell r="F220">
            <v>3016967</v>
          </cell>
          <cell r="G220">
            <v>2486159</v>
          </cell>
          <cell r="H220">
            <v>679506</v>
          </cell>
          <cell r="I220">
            <v>39637</v>
          </cell>
          <cell r="J220">
            <v>1126954</v>
          </cell>
          <cell r="K220">
            <v>668181</v>
          </cell>
          <cell r="L220">
            <v>668013</v>
          </cell>
          <cell r="M220">
            <v>0</v>
          </cell>
          <cell r="N220">
            <v>7693</v>
          </cell>
          <cell r="O220">
            <v>7185</v>
          </cell>
          <cell r="P220">
            <v>3825</v>
          </cell>
          <cell r="Q220">
            <v>146735</v>
          </cell>
          <cell r="R220">
            <v>123779</v>
          </cell>
          <cell r="S220">
            <v>22956</v>
          </cell>
          <cell r="T220">
            <v>42994</v>
          </cell>
          <cell r="U220">
            <v>341079</v>
          </cell>
          <cell r="V220">
            <v>1511</v>
          </cell>
          <cell r="W220">
            <v>0</v>
          </cell>
          <cell r="X220">
            <v>1516213</v>
          </cell>
          <cell r="Y220">
            <v>1021352</v>
          </cell>
          <cell r="Z220">
            <v>175343</v>
          </cell>
          <cell r="AA220">
            <v>319518</v>
          </cell>
        </row>
        <row r="237">
          <cell r="D237">
            <v>11562468</v>
          </cell>
          <cell r="E237">
            <v>5864865</v>
          </cell>
          <cell r="F237">
            <v>12117076</v>
          </cell>
          <cell r="G237">
            <v>8752144</v>
          </cell>
          <cell r="H237">
            <v>2280908</v>
          </cell>
          <cell r="I237">
            <v>264341</v>
          </cell>
          <cell r="J237">
            <v>2308422</v>
          </cell>
          <cell r="K237">
            <v>4156196</v>
          </cell>
          <cell r="L237">
            <v>4114960</v>
          </cell>
          <cell r="M237">
            <v>2649</v>
          </cell>
          <cell r="N237">
            <v>33</v>
          </cell>
          <cell r="O237">
            <v>0</v>
          </cell>
          <cell r="P237">
            <v>3936</v>
          </cell>
          <cell r="Q237">
            <v>1873620</v>
          </cell>
          <cell r="R237">
            <v>1857149</v>
          </cell>
          <cell r="S237">
            <v>16466</v>
          </cell>
          <cell r="T237">
            <v>22728</v>
          </cell>
          <cell r="U237">
            <v>1468584</v>
          </cell>
          <cell r="V237">
            <v>5450</v>
          </cell>
          <cell r="W237">
            <v>0</v>
          </cell>
          <cell r="X237">
            <v>4421048</v>
          </cell>
          <cell r="Y237">
            <v>3277806</v>
          </cell>
          <cell r="Z237">
            <v>366048</v>
          </cell>
          <cell r="AA237">
            <v>777194</v>
          </cell>
        </row>
        <row r="245">
          <cell r="D245">
            <v>7026240</v>
          </cell>
          <cell r="E245">
            <v>2778493</v>
          </cell>
          <cell r="F245">
            <v>7887048</v>
          </cell>
          <cell r="G245">
            <v>5596548</v>
          </cell>
          <cell r="H245">
            <v>1793166</v>
          </cell>
          <cell r="I245">
            <v>215710</v>
          </cell>
          <cell r="J245">
            <v>1156947</v>
          </cell>
          <cell r="K245">
            <v>2641251</v>
          </cell>
          <cell r="L245">
            <v>2603490</v>
          </cell>
          <cell r="M245">
            <v>2642</v>
          </cell>
          <cell r="N245">
            <v>14</v>
          </cell>
          <cell r="O245">
            <v>0</v>
          </cell>
          <cell r="P245">
            <v>2528</v>
          </cell>
          <cell r="Q245">
            <v>1831935</v>
          </cell>
          <cell r="R245">
            <v>1817926</v>
          </cell>
          <cell r="S245">
            <v>14007</v>
          </cell>
          <cell r="T245">
            <v>13445</v>
          </cell>
          <cell r="U245">
            <v>445120</v>
          </cell>
          <cell r="V245">
            <v>1820</v>
          </cell>
          <cell r="W245">
            <v>0</v>
          </cell>
          <cell r="X245">
            <v>2077833</v>
          </cell>
          <cell r="Y245">
            <v>1523011</v>
          </cell>
          <cell r="Z245">
            <v>176153</v>
          </cell>
          <cell r="AA245">
            <v>378669</v>
          </cell>
        </row>
        <row r="255">
          <cell r="D255">
            <v>3538374</v>
          </cell>
          <cell r="E255">
            <v>2718163</v>
          </cell>
          <cell r="F255">
            <v>3305784</v>
          </cell>
          <cell r="G255">
            <v>2377542</v>
          </cell>
          <cell r="H255">
            <v>304661</v>
          </cell>
          <cell r="I255">
            <v>35703</v>
          </cell>
          <cell r="J255">
            <v>974944</v>
          </cell>
          <cell r="K255">
            <v>1096743</v>
          </cell>
          <cell r="L255">
            <v>1093268</v>
          </cell>
          <cell r="M255">
            <v>7</v>
          </cell>
          <cell r="N255">
            <v>19</v>
          </cell>
          <cell r="O255">
            <v>0</v>
          </cell>
          <cell r="P255">
            <v>1168</v>
          </cell>
          <cell r="Q255">
            <v>26614</v>
          </cell>
          <cell r="R255">
            <v>24126</v>
          </cell>
          <cell r="S255">
            <v>2483</v>
          </cell>
          <cell r="T255">
            <v>5588</v>
          </cell>
          <cell r="U255">
            <v>896040</v>
          </cell>
          <cell r="V255">
            <v>2007</v>
          </cell>
          <cell r="W255">
            <v>0</v>
          </cell>
          <cell r="X255">
            <v>2075472</v>
          </cell>
          <cell r="Y255">
            <v>1553820</v>
          </cell>
          <cell r="Z255">
            <v>170486</v>
          </cell>
          <cell r="AA255">
            <v>351166</v>
          </cell>
        </row>
        <row r="266">
          <cell r="D266">
            <v>10401146</v>
          </cell>
          <cell r="E266">
            <v>16161678</v>
          </cell>
          <cell r="F266">
            <v>11547055</v>
          </cell>
          <cell r="G266">
            <v>8442429</v>
          </cell>
          <cell r="H266">
            <v>2146079</v>
          </cell>
          <cell r="I266">
            <v>221860</v>
          </cell>
          <cell r="J266">
            <v>3303166</v>
          </cell>
          <cell r="K266">
            <v>2771348</v>
          </cell>
          <cell r="L266">
            <v>2771330</v>
          </cell>
          <cell r="M266">
            <v>204458</v>
          </cell>
          <cell r="N266">
            <v>12555</v>
          </cell>
          <cell r="O266">
            <v>10362</v>
          </cell>
          <cell r="P266">
            <v>4823</v>
          </cell>
          <cell r="Q266">
            <v>2900896</v>
          </cell>
          <cell r="R266">
            <v>2847691</v>
          </cell>
          <cell r="S266">
            <v>51005</v>
          </cell>
          <cell r="T266">
            <v>39302</v>
          </cell>
          <cell r="U266">
            <v>164428</v>
          </cell>
          <cell r="V266">
            <v>1628</v>
          </cell>
          <cell r="W266">
            <v>0</v>
          </cell>
          <cell r="X266">
            <v>12907411</v>
          </cell>
          <cell r="Y266">
            <v>9634022</v>
          </cell>
          <cell r="Z266">
            <v>1102974</v>
          </cell>
          <cell r="AA266">
            <v>2170415</v>
          </cell>
        </row>
        <row r="268">
          <cell r="D268">
            <v>7847117</v>
          </cell>
          <cell r="E268">
            <v>12142471</v>
          </cell>
          <cell r="F268">
            <v>9088764</v>
          </cell>
          <cell r="G268">
            <v>6336353</v>
          </cell>
          <cell r="H268">
            <v>587251</v>
          </cell>
          <cell r="I268">
            <v>21014</v>
          </cell>
          <cell r="J268">
            <v>2128894</v>
          </cell>
          <cell r="K268">
            <v>3607973</v>
          </cell>
          <cell r="L268">
            <v>3607955</v>
          </cell>
          <cell r="M268">
            <v>0</v>
          </cell>
          <cell r="N268">
            <v>8395</v>
          </cell>
          <cell r="O268">
            <v>7870</v>
          </cell>
          <cell r="P268">
            <v>3840</v>
          </cell>
          <cell r="Q268">
            <v>2648920</v>
          </cell>
          <cell r="R268">
            <v>2612377</v>
          </cell>
          <cell r="S268">
            <v>36543</v>
          </cell>
          <cell r="T268">
            <v>14260</v>
          </cell>
          <cell r="U268">
            <v>89231</v>
          </cell>
          <cell r="V268">
            <v>1554</v>
          </cell>
          <cell r="W268">
            <v>0</v>
          </cell>
          <cell r="X268">
            <v>9746710</v>
          </cell>
          <cell r="Y268">
            <v>7251675</v>
          </cell>
          <cell r="Z268">
            <v>841965</v>
          </cell>
          <cell r="AA268">
            <v>1653070</v>
          </cell>
        </row>
        <row r="270">
          <cell r="D270">
            <v>2568335</v>
          </cell>
          <cell r="E270">
            <v>10700438</v>
          </cell>
          <cell r="F270">
            <v>3320489</v>
          </cell>
          <cell r="G270">
            <v>1734079</v>
          </cell>
          <cell r="H270">
            <v>25580</v>
          </cell>
          <cell r="I270">
            <v>1743</v>
          </cell>
          <cell r="J270">
            <v>1659279</v>
          </cell>
          <cell r="K270">
            <v>46227</v>
          </cell>
          <cell r="L270">
            <v>46209</v>
          </cell>
          <cell r="M270">
            <v>0</v>
          </cell>
          <cell r="N270">
            <v>486</v>
          </cell>
          <cell r="O270">
            <v>0</v>
          </cell>
          <cell r="P270">
            <v>2507</v>
          </cell>
          <cell r="Q270">
            <v>1573589</v>
          </cell>
          <cell r="R270">
            <v>1561721</v>
          </cell>
          <cell r="S270">
            <v>11868</v>
          </cell>
          <cell r="T270">
            <v>10799</v>
          </cell>
          <cell r="U270">
            <v>2022</v>
          </cell>
          <cell r="V270">
            <v>0</v>
          </cell>
          <cell r="W270">
            <v>0</v>
          </cell>
          <cell r="X270">
            <v>8363887</v>
          </cell>
          <cell r="Y270">
            <v>6224974</v>
          </cell>
          <cell r="Z270">
            <v>733219</v>
          </cell>
          <cell r="AA270">
            <v>1405694</v>
          </cell>
        </row>
        <row r="276">
          <cell r="D276">
            <v>4472</v>
          </cell>
          <cell r="E276">
            <v>24429</v>
          </cell>
          <cell r="F276">
            <v>4628</v>
          </cell>
          <cell r="G276">
            <v>1712</v>
          </cell>
          <cell r="H276">
            <v>-6</v>
          </cell>
          <cell r="I276">
            <v>-6</v>
          </cell>
          <cell r="J276">
            <v>1099</v>
          </cell>
          <cell r="K276">
            <v>602</v>
          </cell>
          <cell r="L276">
            <v>602</v>
          </cell>
          <cell r="M276">
            <v>0</v>
          </cell>
          <cell r="N276">
            <v>0</v>
          </cell>
          <cell r="O276">
            <v>0</v>
          </cell>
          <cell r="P276">
            <v>17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2916</v>
          </cell>
          <cell r="V276">
            <v>189</v>
          </cell>
          <cell r="W276">
            <v>0</v>
          </cell>
          <cell r="X276">
            <v>9410</v>
          </cell>
          <cell r="Y276">
            <v>7378</v>
          </cell>
          <cell r="Z276">
            <v>148</v>
          </cell>
          <cell r="AA276">
            <v>1884</v>
          </cell>
        </row>
        <row r="278">
          <cell r="D278">
            <v>4452528</v>
          </cell>
          <cell r="E278">
            <v>1060317</v>
          </cell>
          <cell r="F278">
            <v>5061070</v>
          </cell>
          <cell r="G278">
            <v>4011136</v>
          </cell>
          <cell r="H278">
            <v>517584</v>
          </cell>
          <cell r="I278">
            <v>13286</v>
          </cell>
          <cell r="J278">
            <v>234059</v>
          </cell>
          <cell r="K278">
            <v>3251588</v>
          </cell>
          <cell r="L278">
            <v>3251588</v>
          </cell>
          <cell r="M278">
            <v>0</v>
          </cell>
          <cell r="N278">
            <v>7905</v>
          </cell>
          <cell r="O278">
            <v>7870</v>
          </cell>
          <cell r="P278">
            <v>0</v>
          </cell>
          <cell r="Q278">
            <v>1048818</v>
          </cell>
          <cell r="R278">
            <v>1046822</v>
          </cell>
          <cell r="S278">
            <v>1996</v>
          </cell>
          <cell r="T278">
            <v>1114</v>
          </cell>
          <cell r="U278">
            <v>2</v>
          </cell>
          <cell r="V278">
            <v>0</v>
          </cell>
          <cell r="W278">
            <v>0</v>
          </cell>
          <cell r="X278">
            <v>919353</v>
          </cell>
          <cell r="Y278">
            <v>676206</v>
          </cell>
          <cell r="Z278">
            <v>73228</v>
          </cell>
          <cell r="AA278">
            <v>169919</v>
          </cell>
        </row>
        <row r="279">
          <cell r="D279">
            <v>70269</v>
          </cell>
          <cell r="E279">
            <v>233849</v>
          </cell>
          <cell r="F279">
            <v>11206</v>
          </cell>
          <cell r="G279">
            <v>290</v>
          </cell>
          <cell r="H279">
            <v>-43649</v>
          </cell>
          <cell r="I279">
            <v>-6784</v>
          </cell>
          <cell r="J279">
            <v>76586</v>
          </cell>
          <cell r="K279">
            <v>20996</v>
          </cell>
          <cell r="L279">
            <v>20996</v>
          </cell>
          <cell r="M279">
            <v>-56693</v>
          </cell>
          <cell r="N279">
            <v>3037</v>
          </cell>
          <cell r="O279">
            <v>1412</v>
          </cell>
          <cell r="P279">
            <v>13</v>
          </cell>
          <cell r="Q279">
            <v>6620</v>
          </cell>
          <cell r="R279">
            <v>4397</v>
          </cell>
          <cell r="S279">
            <v>2223</v>
          </cell>
          <cell r="T279">
            <v>560</v>
          </cell>
          <cell r="U279">
            <v>3736</v>
          </cell>
          <cell r="V279">
            <v>43</v>
          </cell>
          <cell r="W279">
            <v>0</v>
          </cell>
          <cell r="X279">
            <v>173505</v>
          </cell>
          <cell r="Y279">
            <v>131224</v>
          </cell>
          <cell r="Z279">
            <v>13829</v>
          </cell>
          <cell r="AA279">
            <v>28452</v>
          </cell>
        </row>
        <row r="285">
          <cell r="D285">
            <v>82169</v>
          </cell>
          <cell r="E285">
            <v>320304</v>
          </cell>
          <cell r="F285">
            <v>62505</v>
          </cell>
          <cell r="G285">
            <v>76147</v>
          </cell>
          <cell r="H285">
            <v>-4913</v>
          </cell>
          <cell r="I285">
            <v>-43</v>
          </cell>
          <cell r="J285">
            <v>117633</v>
          </cell>
          <cell r="K285">
            <v>-10854</v>
          </cell>
          <cell r="L285">
            <v>-10854</v>
          </cell>
          <cell r="M285">
            <v>-25739</v>
          </cell>
          <cell r="N285">
            <v>9</v>
          </cell>
          <cell r="O285">
            <v>0</v>
          </cell>
          <cell r="P285">
            <v>11</v>
          </cell>
          <cell r="Q285">
            <v>-15079</v>
          </cell>
          <cell r="R285">
            <v>-16174</v>
          </cell>
          <cell r="S285">
            <v>1095</v>
          </cell>
          <cell r="T285">
            <v>3</v>
          </cell>
          <cell r="U285">
            <v>1434</v>
          </cell>
          <cell r="V285">
            <v>0</v>
          </cell>
          <cell r="W285">
            <v>0</v>
          </cell>
          <cell r="X285">
            <v>263517</v>
          </cell>
          <cell r="Y285">
            <v>212546</v>
          </cell>
          <cell r="Z285">
            <v>14735</v>
          </cell>
          <cell r="AA285">
            <v>36236</v>
          </cell>
        </row>
        <row r="289">
          <cell r="D289">
            <v>2170041</v>
          </cell>
          <cell r="E289">
            <v>3146853</v>
          </cell>
          <cell r="F289">
            <v>2140306</v>
          </cell>
          <cell r="G289">
            <v>1835829</v>
          </cell>
          <cell r="H289">
            <v>1535390</v>
          </cell>
          <cell r="I289">
            <v>207638</v>
          </cell>
          <cell r="J289">
            <v>862363</v>
          </cell>
          <cell r="K289">
            <v>-850687</v>
          </cell>
          <cell r="L289">
            <v>-850687</v>
          </cell>
          <cell r="M289">
            <v>286890</v>
          </cell>
          <cell r="N289">
            <v>1114</v>
          </cell>
          <cell r="O289">
            <v>1080</v>
          </cell>
          <cell r="P289">
            <v>759</v>
          </cell>
          <cell r="Q289">
            <v>215650</v>
          </cell>
          <cell r="R289">
            <v>204770</v>
          </cell>
          <cell r="S289">
            <v>10880</v>
          </cell>
          <cell r="T289">
            <v>24287</v>
          </cell>
          <cell r="U289">
            <v>64540</v>
          </cell>
          <cell r="V289">
            <v>27</v>
          </cell>
          <cell r="W289">
            <v>0</v>
          </cell>
          <cell r="X289">
            <v>2466879</v>
          </cell>
          <cell r="Y289">
            <v>1849958</v>
          </cell>
          <cell r="Z289">
            <v>208428</v>
          </cell>
          <cell r="AA289">
            <v>408493</v>
          </cell>
        </row>
        <row r="290">
          <cell r="D290">
            <v>231550</v>
          </cell>
          <cell r="E290">
            <v>318201</v>
          </cell>
          <cell r="F290">
            <v>244274</v>
          </cell>
          <cell r="G290">
            <v>193810</v>
          </cell>
          <cell r="H290">
            <v>72000</v>
          </cell>
          <cell r="I290">
            <v>35</v>
          </cell>
          <cell r="J290">
            <v>117690</v>
          </cell>
          <cell r="K290">
            <v>3920</v>
          </cell>
          <cell r="L290">
            <v>3920</v>
          </cell>
          <cell r="M290">
            <v>0</v>
          </cell>
          <cell r="N290">
            <v>0</v>
          </cell>
          <cell r="O290">
            <v>0</v>
          </cell>
          <cell r="P290">
            <v>200</v>
          </cell>
          <cell r="Q290">
            <v>44785</v>
          </cell>
          <cell r="R290">
            <v>42321</v>
          </cell>
          <cell r="S290">
            <v>264</v>
          </cell>
          <cell r="T290">
            <v>192</v>
          </cell>
          <cell r="U290">
            <v>5487</v>
          </cell>
          <cell r="V290">
            <v>4</v>
          </cell>
          <cell r="W290">
            <v>0</v>
          </cell>
          <cell r="X290">
            <v>256800</v>
          </cell>
          <cell r="Y290">
            <v>188619</v>
          </cell>
          <cell r="Z290">
            <v>24017</v>
          </cell>
          <cell r="AA290">
            <v>44164</v>
          </cell>
        </row>
        <row r="291">
          <cell r="D291">
            <v>810373</v>
          </cell>
          <cell r="E291">
            <v>524715</v>
          </cell>
          <cell r="F291">
            <v>680048</v>
          </cell>
          <cell r="G291">
            <v>568947</v>
          </cell>
          <cell r="H291">
            <v>36282</v>
          </cell>
          <cell r="I291">
            <v>4829</v>
          </cell>
          <cell r="J291">
            <v>233598</v>
          </cell>
          <cell r="K291">
            <v>297955</v>
          </cell>
          <cell r="L291">
            <v>297955</v>
          </cell>
          <cell r="M291">
            <v>716</v>
          </cell>
          <cell r="N291">
            <v>5</v>
          </cell>
          <cell r="O291">
            <v>0</v>
          </cell>
          <cell r="P291">
            <v>391</v>
          </cell>
          <cell r="Q291">
            <v>6621</v>
          </cell>
          <cell r="R291">
            <v>5825</v>
          </cell>
          <cell r="S291">
            <v>796</v>
          </cell>
          <cell r="T291">
            <v>3338</v>
          </cell>
          <cell r="U291">
            <v>101142</v>
          </cell>
          <cell r="V291">
            <v>606</v>
          </cell>
          <cell r="W291">
            <v>0</v>
          </cell>
          <cell r="X291">
            <v>363450</v>
          </cell>
          <cell r="Y291">
            <v>269387</v>
          </cell>
          <cell r="Z291">
            <v>29373</v>
          </cell>
          <cell r="AA291">
            <v>64690</v>
          </cell>
        </row>
        <row r="295">
          <cell r="D295">
            <v>116456</v>
          </cell>
          <cell r="E295">
            <v>54227</v>
          </cell>
          <cell r="F295">
            <v>75049</v>
          </cell>
          <cell r="G295">
            <v>51216</v>
          </cell>
          <cell r="H295">
            <v>-538</v>
          </cell>
          <cell r="I295">
            <v>0</v>
          </cell>
          <cell r="J295">
            <v>27096</v>
          </cell>
          <cell r="K295">
            <v>24376</v>
          </cell>
          <cell r="L295">
            <v>24376</v>
          </cell>
          <cell r="M295">
            <v>0</v>
          </cell>
          <cell r="N295">
            <v>5</v>
          </cell>
          <cell r="O295">
            <v>0</v>
          </cell>
          <cell r="P295">
            <v>277</v>
          </cell>
          <cell r="Q295">
            <v>3022</v>
          </cell>
          <cell r="R295">
            <v>2675</v>
          </cell>
          <cell r="S295">
            <v>347</v>
          </cell>
          <cell r="T295">
            <v>1319</v>
          </cell>
          <cell r="U295">
            <v>19492</v>
          </cell>
          <cell r="V295">
            <v>46</v>
          </cell>
          <cell r="W295">
            <v>0</v>
          </cell>
          <cell r="X295">
            <v>43258</v>
          </cell>
          <cell r="Y295">
            <v>32481</v>
          </cell>
          <cell r="Z295">
            <v>3717</v>
          </cell>
          <cell r="AA295">
            <v>7060</v>
          </cell>
        </row>
        <row r="301">
          <cell r="D301">
            <v>1163475</v>
          </cell>
          <cell r="E301">
            <v>1090382</v>
          </cell>
          <cell r="F301">
            <v>990182</v>
          </cell>
          <cell r="G301">
            <v>852829</v>
          </cell>
          <cell r="H301">
            <v>158803</v>
          </cell>
          <cell r="I301">
            <v>4952</v>
          </cell>
          <cell r="J301">
            <v>483676</v>
          </cell>
          <cell r="K301">
            <v>209527</v>
          </cell>
          <cell r="L301">
            <v>209527</v>
          </cell>
          <cell r="M301">
            <v>0</v>
          </cell>
          <cell r="N301">
            <v>0</v>
          </cell>
          <cell r="O301">
            <v>0</v>
          </cell>
          <cell r="P301">
            <v>823</v>
          </cell>
          <cell r="Q301">
            <v>40511</v>
          </cell>
          <cell r="R301">
            <v>37298</v>
          </cell>
          <cell r="S301">
            <v>3210</v>
          </cell>
          <cell r="T301">
            <v>1275</v>
          </cell>
          <cell r="U301">
            <v>95567</v>
          </cell>
          <cell r="V301">
            <v>1045</v>
          </cell>
          <cell r="W301">
            <v>0</v>
          </cell>
          <cell r="X301">
            <v>853211</v>
          </cell>
          <cell r="Y301">
            <v>620985</v>
          </cell>
          <cell r="Z301">
            <v>73534</v>
          </cell>
          <cell r="AA301">
            <v>158692</v>
          </cell>
        </row>
        <row r="303">
          <cell r="D303">
            <v>33386</v>
          </cell>
          <cell r="E303">
            <v>45297</v>
          </cell>
          <cell r="F303">
            <v>24718</v>
          </cell>
          <cell r="G303">
            <v>19761</v>
          </cell>
          <cell r="H303">
            <v>805</v>
          </cell>
          <cell r="I303">
            <v>9</v>
          </cell>
          <cell r="J303">
            <v>18466</v>
          </cell>
          <cell r="K303">
            <v>484</v>
          </cell>
          <cell r="L303">
            <v>484</v>
          </cell>
          <cell r="M303">
            <v>0</v>
          </cell>
          <cell r="N303">
            <v>0</v>
          </cell>
          <cell r="O303">
            <v>0</v>
          </cell>
          <cell r="P303">
            <v>6</v>
          </cell>
          <cell r="Q303">
            <v>236</v>
          </cell>
          <cell r="R303">
            <v>222</v>
          </cell>
          <cell r="S303">
            <v>13</v>
          </cell>
          <cell r="T303">
            <v>53</v>
          </cell>
          <cell r="U303">
            <v>4668</v>
          </cell>
          <cell r="V303">
            <v>0</v>
          </cell>
          <cell r="W303">
            <v>0</v>
          </cell>
          <cell r="X303">
            <v>32578</v>
          </cell>
          <cell r="Y303">
            <v>24023</v>
          </cell>
          <cell r="Z303">
            <v>2922</v>
          </cell>
          <cell r="AA303">
            <v>5633</v>
          </cell>
        </row>
        <row r="312">
          <cell r="D312">
            <v>593960</v>
          </cell>
          <cell r="E312">
            <v>646391</v>
          </cell>
          <cell r="F312">
            <v>547967</v>
          </cell>
          <cell r="G312">
            <v>499390</v>
          </cell>
          <cell r="H312">
            <v>126501</v>
          </cell>
          <cell r="I312">
            <v>4371</v>
          </cell>
          <cell r="J312">
            <v>260640</v>
          </cell>
          <cell r="K312">
            <v>111531</v>
          </cell>
          <cell r="L312">
            <v>111531</v>
          </cell>
          <cell r="M312">
            <v>0</v>
          </cell>
          <cell r="N312">
            <v>0</v>
          </cell>
          <cell r="O312">
            <v>0</v>
          </cell>
          <cell r="P312">
            <v>718</v>
          </cell>
          <cell r="Q312">
            <v>38619</v>
          </cell>
          <cell r="R312">
            <v>35760</v>
          </cell>
          <cell r="S312">
            <v>2858</v>
          </cell>
          <cell r="T312">
            <v>835</v>
          </cell>
          <cell r="U312">
            <v>9123</v>
          </cell>
          <cell r="V312">
            <v>28</v>
          </cell>
          <cell r="W312">
            <v>0</v>
          </cell>
          <cell r="X312">
            <v>528693</v>
          </cell>
          <cell r="Y312">
            <v>388075</v>
          </cell>
          <cell r="Z312">
            <v>45037</v>
          </cell>
          <cell r="AA312">
            <v>95581</v>
          </cell>
        </row>
        <row r="320">
          <cell r="D320">
            <v>2428386</v>
          </cell>
          <cell r="E320">
            <v>250124</v>
          </cell>
          <cell r="F320">
            <v>2176617</v>
          </cell>
          <cell r="G320">
            <v>2054421</v>
          </cell>
          <cell r="H320">
            <v>1212978</v>
          </cell>
          <cell r="I320">
            <v>22981</v>
          </cell>
          <cell r="J320">
            <v>760880</v>
          </cell>
          <cell r="K320">
            <v>63168</v>
          </cell>
          <cell r="L320">
            <v>63168</v>
          </cell>
          <cell r="M320">
            <v>0</v>
          </cell>
          <cell r="N320">
            <v>0</v>
          </cell>
          <cell r="O320">
            <v>0</v>
          </cell>
          <cell r="P320">
            <v>17395</v>
          </cell>
          <cell r="Q320">
            <v>99756</v>
          </cell>
          <cell r="R320">
            <v>96001</v>
          </cell>
          <cell r="S320">
            <v>3755</v>
          </cell>
          <cell r="T320">
            <v>6052</v>
          </cell>
          <cell r="U320">
            <v>16388</v>
          </cell>
          <cell r="V320">
            <v>40</v>
          </cell>
          <cell r="W320">
            <v>0</v>
          </cell>
          <cell r="X320">
            <v>191333</v>
          </cell>
          <cell r="Y320">
            <v>140568</v>
          </cell>
          <cell r="Z320">
            <v>15149</v>
          </cell>
          <cell r="AA320">
            <v>35616</v>
          </cell>
        </row>
        <row r="322">
          <cell r="D322">
            <v>2193052</v>
          </cell>
          <cell r="E322">
            <v>175032</v>
          </cell>
          <cell r="F322">
            <v>1966114</v>
          </cell>
          <cell r="G322">
            <v>1860965</v>
          </cell>
          <cell r="H322">
            <v>1089349</v>
          </cell>
          <cell r="I322">
            <v>5948</v>
          </cell>
          <cell r="J322">
            <v>695271</v>
          </cell>
          <cell r="K322">
            <v>60849</v>
          </cell>
          <cell r="L322">
            <v>60849</v>
          </cell>
          <cell r="M322">
            <v>0</v>
          </cell>
          <cell r="N322">
            <v>0</v>
          </cell>
          <cell r="O322">
            <v>0</v>
          </cell>
          <cell r="P322">
            <v>15496</v>
          </cell>
          <cell r="Q322">
            <v>94600</v>
          </cell>
          <cell r="R322">
            <v>91188</v>
          </cell>
          <cell r="S322">
            <v>3412</v>
          </cell>
          <cell r="T322">
            <v>4927</v>
          </cell>
          <cell r="U322">
            <v>5622</v>
          </cell>
          <cell r="V322">
            <v>0</v>
          </cell>
          <cell r="W322">
            <v>0</v>
          </cell>
          <cell r="X322">
            <v>137803</v>
          </cell>
          <cell r="Y322">
            <v>100220</v>
          </cell>
          <cell r="Z322">
            <v>11618</v>
          </cell>
          <cell r="AA322">
            <v>25965</v>
          </cell>
        </row>
        <row r="323">
          <cell r="D323">
            <v>199132</v>
          </cell>
          <cell r="E323">
            <v>54796</v>
          </cell>
          <cell r="F323">
            <v>184570</v>
          </cell>
          <cell r="G323">
            <v>181819</v>
          </cell>
          <cell r="H323">
            <v>121552</v>
          </cell>
          <cell r="I323">
            <v>17031</v>
          </cell>
          <cell r="J323">
            <v>57713</v>
          </cell>
          <cell r="K323">
            <v>2090</v>
          </cell>
          <cell r="L323">
            <v>2090</v>
          </cell>
          <cell r="M323">
            <v>0</v>
          </cell>
          <cell r="N323">
            <v>0</v>
          </cell>
          <cell r="O323">
            <v>0</v>
          </cell>
          <cell r="P323">
            <v>464</v>
          </cell>
          <cell r="Q323">
            <v>2329</v>
          </cell>
          <cell r="R323">
            <v>2014</v>
          </cell>
          <cell r="S323">
            <v>315</v>
          </cell>
          <cell r="T323">
            <v>47</v>
          </cell>
          <cell r="U323">
            <v>375</v>
          </cell>
          <cell r="V323">
            <v>0</v>
          </cell>
          <cell r="W323">
            <v>0</v>
          </cell>
          <cell r="X323">
            <v>40466</v>
          </cell>
          <cell r="Y323">
            <v>30254</v>
          </cell>
          <cell r="Z323">
            <v>2721</v>
          </cell>
          <cell r="AA323">
            <v>7491</v>
          </cell>
        </row>
        <row r="328">
          <cell r="D328">
            <v>36202</v>
          </cell>
          <cell r="E328">
            <v>20296</v>
          </cell>
          <cell r="F328">
            <v>25933</v>
          </cell>
          <cell r="G328">
            <v>11637</v>
          </cell>
          <cell r="H328">
            <v>2077</v>
          </cell>
          <cell r="I328">
            <v>2</v>
          </cell>
          <cell r="J328">
            <v>7896</v>
          </cell>
          <cell r="K328">
            <v>229</v>
          </cell>
          <cell r="L328">
            <v>229</v>
          </cell>
          <cell r="M328">
            <v>0</v>
          </cell>
          <cell r="N328">
            <v>0</v>
          </cell>
          <cell r="O328">
            <v>0</v>
          </cell>
          <cell r="P328">
            <v>1435</v>
          </cell>
          <cell r="Q328">
            <v>2827</v>
          </cell>
          <cell r="R328">
            <v>2799</v>
          </cell>
          <cell r="S328">
            <v>28</v>
          </cell>
          <cell r="T328">
            <v>1078</v>
          </cell>
          <cell r="U328">
            <v>10391</v>
          </cell>
          <cell r="V328">
            <v>40</v>
          </cell>
          <cell r="W328">
            <v>0</v>
          </cell>
          <cell r="X328">
            <v>13064</v>
          </cell>
          <cell r="Y328">
            <v>10094</v>
          </cell>
          <cell r="Z328">
            <v>810</v>
          </cell>
          <cell r="AA328">
            <v>2160</v>
          </cell>
        </row>
        <row r="329">
          <cell r="D329">
            <v>1791222</v>
          </cell>
          <cell r="E329">
            <v>1295799</v>
          </cell>
          <cell r="F329">
            <v>1869304</v>
          </cell>
          <cell r="G329">
            <v>1031974</v>
          </cell>
          <cell r="H329">
            <v>193177</v>
          </cell>
          <cell r="I329">
            <v>25852</v>
          </cell>
          <cell r="J329">
            <v>561218</v>
          </cell>
          <cell r="K329">
            <v>264357</v>
          </cell>
          <cell r="L329">
            <v>264357</v>
          </cell>
          <cell r="M329">
            <v>0</v>
          </cell>
          <cell r="N329">
            <v>464</v>
          </cell>
          <cell r="O329">
            <v>176</v>
          </cell>
          <cell r="P329">
            <v>12758</v>
          </cell>
          <cell r="Q329">
            <v>274595</v>
          </cell>
          <cell r="R329">
            <v>265547</v>
          </cell>
          <cell r="S329">
            <v>9047</v>
          </cell>
          <cell r="T329">
            <v>67531</v>
          </cell>
          <cell r="U329">
            <v>495204</v>
          </cell>
          <cell r="V329">
            <v>17584</v>
          </cell>
          <cell r="W329">
            <v>0</v>
          </cell>
          <cell r="X329">
            <v>902776</v>
          </cell>
          <cell r="Y329">
            <v>670820</v>
          </cell>
          <cell r="Z329">
            <v>71616</v>
          </cell>
          <cell r="AA329">
            <v>160340</v>
          </cell>
        </row>
        <row r="334">
          <cell r="D334">
            <v>1697482</v>
          </cell>
          <cell r="E334">
            <v>2225591</v>
          </cell>
          <cell r="F334">
            <v>1348888</v>
          </cell>
          <cell r="G334">
            <v>986681</v>
          </cell>
          <cell r="H334">
            <v>240831</v>
          </cell>
          <cell r="I334">
            <v>43943</v>
          </cell>
          <cell r="J334">
            <v>886830</v>
          </cell>
          <cell r="K334">
            <v>-143900</v>
          </cell>
          <cell r="L334">
            <v>-144153</v>
          </cell>
          <cell r="M334">
            <v>0</v>
          </cell>
          <cell r="N334">
            <v>985</v>
          </cell>
          <cell r="O334">
            <v>972</v>
          </cell>
          <cell r="P334">
            <v>1935</v>
          </cell>
          <cell r="Q334">
            <v>41845</v>
          </cell>
          <cell r="R334">
            <v>37372</v>
          </cell>
          <cell r="S334">
            <v>4473</v>
          </cell>
          <cell r="T334">
            <v>23136</v>
          </cell>
          <cell r="U334">
            <v>297226</v>
          </cell>
          <cell r="V334">
            <v>954</v>
          </cell>
          <cell r="W334">
            <v>0</v>
          </cell>
          <cell r="X334">
            <v>1619323</v>
          </cell>
          <cell r="Y334">
            <v>1201673</v>
          </cell>
          <cell r="Z334">
            <v>120658</v>
          </cell>
          <cell r="AA334">
            <v>296992</v>
          </cell>
        </row>
        <row r="343">
          <cell r="D343">
            <v>2254061</v>
          </cell>
          <cell r="E343">
            <v>1069883</v>
          </cell>
          <cell r="F343">
            <v>1973913</v>
          </cell>
          <cell r="G343">
            <v>1728826</v>
          </cell>
          <cell r="H343">
            <v>605066</v>
          </cell>
          <cell r="I343">
            <v>86698</v>
          </cell>
          <cell r="J343">
            <v>408088</v>
          </cell>
          <cell r="K343">
            <v>713211</v>
          </cell>
          <cell r="L343">
            <v>713211</v>
          </cell>
          <cell r="M343">
            <v>0</v>
          </cell>
          <cell r="N343">
            <v>662</v>
          </cell>
          <cell r="O343">
            <v>564</v>
          </cell>
          <cell r="P343">
            <v>1799</v>
          </cell>
          <cell r="Q343">
            <v>26143</v>
          </cell>
          <cell r="R343">
            <v>17498</v>
          </cell>
          <cell r="S343">
            <v>8643</v>
          </cell>
          <cell r="T343">
            <v>2058</v>
          </cell>
          <cell r="U343">
            <v>216886</v>
          </cell>
          <cell r="V343">
            <v>374</v>
          </cell>
          <cell r="W343">
            <v>0</v>
          </cell>
          <cell r="X343">
            <v>764867</v>
          </cell>
          <cell r="Y343">
            <v>564163</v>
          </cell>
          <cell r="Z343">
            <v>65730</v>
          </cell>
          <cell r="AA343">
            <v>134974</v>
          </cell>
        </row>
        <row r="349">
          <cell r="D349">
            <v>13714</v>
          </cell>
          <cell r="E349">
            <v>7877</v>
          </cell>
          <cell r="F349">
            <v>10572</v>
          </cell>
          <cell r="G349">
            <v>-224</v>
          </cell>
          <cell r="H349">
            <v>109</v>
          </cell>
          <cell r="I349">
            <v>12</v>
          </cell>
          <cell r="J349">
            <v>1733</v>
          </cell>
          <cell r="K349">
            <v>-2077</v>
          </cell>
          <cell r="L349">
            <v>-2077</v>
          </cell>
          <cell r="M349">
            <v>0</v>
          </cell>
          <cell r="N349">
            <v>0</v>
          </cell>
          <cell r="O349">
            <v>0</v>
          </cell>
          <cell r="P349">
            <v>11</v>
          </cell>
          <cell r="Q349">
            <v>753</v>
          </cell>
          <cell r="R349">
            <v>0</v>
          </cell>
          <cell r="S349">
            <v>753</v>
          </cell>
          <cell r="T349">
            <v>0</v>
          </cell>
          <cell r="U349">
            <v>10043</v>
          </cell>
          <cell r="V349">
            <v>13</v>
          </cell>
          <cell r="W349">
            <v>0</v>
          </cell>
          <cell r="X349">
            <v>5432</v>
          </cell>
          <cell r="Y349">
            <v>4500</v>
          </cell>
          <cell r="Z349">
            <v>194</v>
          </cell>
          <cell r="AA349">
            <v>738</v>
          </cell>
        </row>
        <row r="361">
          <cell r="D361">
            <v>7972982</v>
          </cell>
          <cell r="E361">
            <v>7896607</v>
          </cell>
          <cell r="F361">
            <v>5692222</v>
          </cell>
          <cell r="G361">
            <v>5579876</v>
          </cell>
          <cell r="H361">
            <v>22938</v>
          </cell>
          <cell r="I361">
            <v>3642</v>
          </cell>
          <cell r="J361">
            <v>5430529</v>
          </cell>
          <cell r="K361">
            <v>124594</v>
          </cell>
          <cell r="L361">
            <v>124594</v>
          </cell>
          <cell r="M361">
            <v>0</v>
          </cell>
          <cell r="N361">
            <v>1031</v>
          </cell>
          <cell r="O361">
            <v>0</v>
          </cell>
          <cell r="P361">
            <v>784</v>
          </cell>
          <cell r="Q361">
            <v>81204</v>
          </cell>
          <cell r="R361">
            <v>69415</v>
          </cell>
          <cell r="S361">
            <v>11789</v>
          </cell>
          <cell r="T361">
            <v>26910</v>
          </cell>
          <cell r="U361">
            <v>4232</v>
          </cell>
          <cell r="V361">
            <v>0</v>
          </cell>
          <cell r="W361">
            <v>0</v>
          </cell>
          <cell r="X361">
            <v>5187078</v>
          </cell>
          <cell r="Y361">
            <v>3736264</v>
          </cell>
          <cell r="Z361">
            <v>504142</v>
          </cell>
          <cell r="AA361">
            <v>946672</v>
          </cell>
        </row>
        <row r="366">
          <cell r="D366">
            <v>3099339</v>
          </cell>
          <cell r="E366">
            <v>5681528</v>
          </cell>
          <cell r="F366">
            <v>2415520</v>
          </cell>
          <cell r="G366">
            <v>1995739</v>
          </cell>
          <cell r="H366">
            <v>13811</v>
          </cell>
          <cell r="I366">
            <v>2472</v>
          </cell>
          <cell r="J366">
            <v>1948471</v>
          </cell>
          <cell r="K366">
            <v>33086</v>
          </cell>
          <cell r="L366">
            <v>33086</v>
          </cell>
          <cell r="M366">
            <v>0</v>
          </cell>
          <cell r="N366">
            <v>31</v>
          </cell>
          <cell r="O366">
            <v>0</v>
          </cell>
          <cell r="P366">
            <v>340</v>
          </cell>
          <cell r="Q366">
            <v>250975</v>
          </cell>
          <cell r="R366">
            <v>248670</v>
          </cell>
          <cell r="S366">
            <v>2305</v>
          </cell>
          <cell r="T366">
            <v>141476</v>
          </cell>
          <cell r="U366">
            <v>27330</v>
          </cell>
          <cell r="V366">
            <v>1079</v>
          </cell>
          <cell r="W366">
            <v>0</v>
          </cell>
          <cell r="X366">
            <v>4463025</v>
          </cell>
          <cell r="Y366">
            <v>3284342</v>
          </cell>
          <cell r="Z366">
            <v>418253</v>
          </cell>
          <cell r="AA366">
            <v>760430</v>
          </cell>
        </row>
        <row r="372">
          <cell r="D372">
            <v>2754909</v>
          </cell>
          <cell r="E372">
            <v>5766425</v>
          </cell>
          <cell r="F372">
            <v>2134165</v>
          </cell>
          <cell r="G372">
            <v>1875448</v>
          </cell>
          <cell r="H372">
            <v>19036</v>
          </cell>
          <cell r="I372">
            <v>2626</v>
          </cell>
          <cell r="J372">
            <v>1806459</v>
          </cell>
          <cell r="K372">
            <v>49346</v>
          </cell>
          <cell r="L372">
            <v>49346</v>
          </cell>
          <cell r="M372">
            <v>0</v>
          </cell>
          <cell r="N372">
            <v>95</v>
          </cell>
          <cell r="O372">
            <v>28</v>
          </cell>
          <cell r="P372">
            <v>512</v>
          </cell>
          <cell r="Q372">
            <v>174502</v>
          </cell>
          <cell r="R372">
            <v>172616</v>
          </cell>
          <cell r="S372">
            <v>1886</v>
          </cell>
          <cell r="T372">
            <v>37512</v>
          </cell>
          <cell r="U372">
            <v>46703</v>
          </cell>
          <cell r="V372">
            <v>741</v>
          </cell>
          <cell r="W372">
            <v>0</v>
          </cell>
          <cell r="X372">
            <v>4213896</v>
          </cell>
          <cell r="Y372">
            <v>3089341</v>
          </cell>
          <cell r="Z372">
            <v>394464</v>
          </cell>
          <cell r="AA372">
            <v>730091</v>
          </cell>
        </row>
        <row r="389">
          <cell r="D389">
            <v>731564</v>
          </cell>
          <cell r="E389">
            <v>1068990</v>
          </cell>
          <cell r="F389">
            <v>653786</v>
          </cell>
          <cell r="G389">
            <v>476110</v>
          </cell>
          <cell r="H389">
            <v>10195</v>
          </cell>
          <cell r="I389">
            <v>1577</v>
          </cell>
          <cell r="J389">
            <v>393242</v>
          </cell>
          <cell r="K389">
            <v>72363</v>
          </cell>
          <cell r="L389">
            <v>72363</v>
          </cell>
          <cell r="M389">
            <v>0</v>
          </cell>
          <cell r="N389">
            <v>18</v>
          </cell>
          <cell r="O389">
            <v>0</v>
          </cell>
          <cell r="P389">
            <v>292</v>
          </cell>
          <cell r="Q389">
            <v>133293</v>
          </cell>
          <cell r="R389">
            <v>129453</v>
          </cell>
          <cell r="S389">
            <v>1264</v>
          </cell>
          <cell r="T389">
            <v>28302</v>
          </cell>
          <cell r="U389">
            <v>16081</v>
          </cell>
          <cell r="V389">
            <v>707</v>
          </cell>
          <cell r="W389">
            <v>0</v>
          </cell>
          <cell r="X389">
            <v>784650</v>
          </cell>
          <cell r="Y389">
            <v>575541</v>
          </cell>
          <cell r="Z389">
            <v>69395</v>
          </cell>
          <cell r="AA389">
            <v>139714</v>
          </cell>
        </row>
        <row r="394">
          <cell r="D394">
            <v>398030</v>
          </cell>
          <cell r="E394">
            <v>467524</v>
          </cell>
          <cell r="F394">
            <v>385522</v>
          </cell>
          <cell r="G394">
            <v>238827</v>
          </cell>
          <cell r="H394">
            <v>6356</v>
          </cell>
          <cell r="I394">
            <v>1012</v>
          </cell>
          <cell r="J394">
            <v>199346</v>
          </cell>
          <cell r="K394">
            <v>32848</v>
          </cell>
          <cell r="L394">
            <v>32848</v>
          </cell>
          <cell r="M394">
            <v>0</v>
          </cell>
          <cell r="N394">
            <v>17</v>
          </cell>
          <cell r="O394">
            <v>0</v>
          </cell>
          <cell r="P394">
            <v>260</v>
          </cell>
          <cell r="Q394">
            <v>111221</v>
          </cell>
          <cell r="R394">
            <v>110714</v>
          </cell>
          <cell r="S394">
            <v>507</v>
          </cell>
          <cell r="T394">
            <v>22480</v>
          </cell>
          <cell r="U394">
            <v>12994</v>
          </cell>
          <cell r="V394">
            <v>642</v>
          </cell>
          <cell r="W394">
            <v>0</v>
          </cell>
          <cell r="X394">
            <v>340526</v>
          </cell>
          <cell r="Y394">
            <v>248713</v>
          </cell>
          <cell r="Z394">
            <v>27746</v>
          </cell>
          <cell r="AA394">
            <v>64067</v>
          </cell>
        </row>
        <row r="395">
          <cell r="D395">
            <v>256313</v>
          </cell>
          <cell r="E395">
            <v>379163</v>
          </cell>
          <cell r="F395">
            <v>219462</v>
          </cell>
          <cell r="G395">
            <v>150655</v>
          </cell>
          <cell r="H395">
            <v>8509</v>
          </cell>
          <cell r="I395">
            <v>1057</v>
          </cell>
          <cell r="J395">
            <v>118800</v>
          </cell>
          <cell r="K395">
            <v>21957</v>
          </cell>
          <cell r="L395">
            <v>21910</v>
          </cell>
          <cell r="M395">
            <v>0</v>
          </cell>
          <cell r="N395">
            <v>623</v>
          </cell>
          <cell r="O395">
            <v>0</v>
          </cell>
          <cell r="P395">
            <v>766</v>
          </cell>
          <cell r="Q395">
            <v>6385</v>
          </cell>
          <cell r="R395">
            <v>5768</v>
          </cell>
          <cell r="S395">
            <v>617</v>
          </cell>
          <cell r="T395">
            <v>1951</v>
          </cell>
          <cell r="U395">
            <v>60471</v>
          </cell>
          <cell r="V395">
            <v>1679</v>
          </cell>
          <cell r="W395">
            <v>0</v>
          </cell>
          <cell r="X395">
            <v>275490</v>
          </cell>
          <cell r="Y395">
            <v>207340</v>
          </cell>
          <cell r="Z395">
            <v>20151</v>
          </cell>
          <cell r="AA395">
            <v>47999</v>
          </cell>
        </row>
        <row r="398">
          <cell r="D398">
            <v>69813</v>
          </cell>
          <cell r="E398">
            <v>70916</v>
          </cell>
          <cell r="F398">
            <v>65904</v>
          </cell>
          <cell r="G398">
            <v>50329</v>
          </cell>
          <cell r="H398">
            <v>3391</v>
          </cell>
          <cell r="I398">
            <v>6</v>
          </cell>
          <cell r="J398">
            <v>29433</v>
          </cell>
          <cell r="K398">
            <v>17475</v>
          </cell>
          <cell r="L398">
            <v>17475</v>
          </cell>
          <cell r="M398">
            <v>0</v>
          </cell>
          <cell r="N398">
            <v>0</v>
          </cell>
          <cell r="O398">
            <v>0</v>
          </cell>
          <cell r="P398">
            <v>30</v>
          </cell>
          <cell r="Q398">
            <v>546</v>
          </cell>
          <cell r="R398">
            <v>509</v>
          </cell>
          <cell r="S398">
            <v>37</v>
          </cell>
          <cell r="T398">
            <v>152</v>
          </cell>
          <cell r="U398">
            <v>14877</v>
          </cell>
          <cell r="V398">
            <v>171</v>
          </cell>
          <cell r="W398">
            <v>0</v>
          </cell>
          <cell r="X398">
            <v>48975</v>
          </cell>
          <cell r="Y398">
            <v>37379</v>
          </cell>
          <cell r="Z398">
            <v>3248</v>
          </cell>
          <cell r="AA398">
            <v>8348</v>
          </cell>
        </row>
        <row r="399">
          <cell r="D399">
            <v>53</v>
          </cell>
          <cell r="E399">
            <v>167</v>
          </cell>
          <cell r="F399">
            <v>52</v>
          </cell>
          <cell r="G399">
            <v>9</v>
          </cell>
          <cell r="H399">
            <v>0</v>
          </cell>
          <cell r="I399">
            <v>0</v>
          </cell>
          <cell r="J399">
            <v>8</v>
          </cell>
          <cell r="K399">
            <v>1</v>
          </cell>
          <cell r="L399">
            <v>1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43</v>
          </cell>
          <cell r="V399">
            <v>0</v>
          </cell>
          <cell r="W399">
            <v>0</v>
          </cell>
          <cell r="X399">
            <v>88</v>
          </cell>
          <cell r="Y399">
            <v>69</v>
          </cell>
          <cell r="Z399">
            <v>2</v>
          </cell>
          <cell r="AA399">
            <v>17</v>
          </cell>
        </row>
        <row r="403">
          <cell r="D403">
            <v>192117</v>
          </cell>
          <cell r="E403">
            <v>137697</v>
          </cell>
          <cell r="F403">
            <v>570660</v>
          </cell>
          <cell r="G403">
            <v>559310</v>
          </cell>
          <cell r="H403">
            <v>-1320</v>
          </cell>
          <cell r="I403">
            <v>-1138</v>
          </cell>
          <cell r="J403">
            <v>308440</v>
          </cell>
          <cell r="K403">
            <v>52951</v>
          </cell>
          <cell r="L403">
            <v>52951</v>
          </cell>
          <cell r="M403">
            <v>0</v>
          </cell>
          <cell r="N403">
            <v>289</v>
          </cell>
          <cell r="O403">
            <v>28</v>
          </cell>
          <cell r="P403">
            <v>198950</v>
          </cell>
          <cell r="Q403">
            <v>1841</v>
          </cell>
          <cell r="R403">
            <v>1149</v>
          </cell>
          <cell r="S403">
            <v>692</v>
          </cell>
          <cell r="T403">
            <v>3584</v>
          </cell>
          <cell r="U403">
            <v>5925</v>
          </cell>
          <cell r="V403">
            <v>-5</v>
          </cell>
          <cell r="W403">
            <v>0</v>
          </cell>
          <cell r="X403">
            <v>99355</v>
          </cell>
          <cell r="Y403">
            <v>76549</v>
          </cell>
          <cell r="Z403">
            <v>7314</v>
          </cell>
          <cell r="AA403">
            <v>15492</v>
          </cell>
        </row>
        <row r="404">
          <cell r="D404">
            <v>-2470772</v>
          </cell>
          <cell r="E404">
            <v>0</v>
          </cell>
          <cell r="F404">
            <v>-1891036</v>
          </cell>
          <cell r="G404">
            <v>-2273876</v>
          </cell>
          <cell r="H404">
            <v>0</v>
          </cell>
          <cell r="I404">
            <v>0</v>
          </cell>
          <cell r="J404">
            <v>-2275636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1760</v>
          </cell>
          <cell r="Q404">
            <v>262691</v>
          </cell>
          <cell r="R404">
            <v>0</v>
          </cell>
          <cell r="S404">
            <v>262691</v>
          </cell>
          <cell r="T404">
            <v>120149</v>
          </cell>
          <cell r="U404">
            <v>0</v>
          </cell>
          <cell r="V404">
            <v>0</v>
          </cell>
          <cell r="W404">
            <v>0</v>
          </cell>
          <cell r="X404">
            <v>-39</v>
          </cell>
          <cell r="Y404">
            <v>-34</v>
          </cell>
          <cell r="Z404">
            <v>0</v>
          </cell>
          <cell r="AA404">
            <v>-5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16"/>
  <sheetViews>
    <sheetView tabSelected="1" zoomScale="90" zoomScaleNormal="90" workbookViewId="0">
      <selection activeCell="F5" sqref="F5:F8"/>
    </sheetView>
  </sheetViews>
  <sheetFormatPr defaultColWidth="8.85546875" defaultRowHeight="15" x14ac:dyDescent="0.2"/>
  <cols>
    <col min="1" max="1" width="48" style="1" customWidth="1"/>
    <col min="2" max="2" width="11.85546875" style="2" customWidth="1"/>
    <col min="3" max="3" width="7.5703125" style="2" customWidth="1"/>
    <col min="4" max="27" width="16" style="2" customWidth="1"/>
    <col min="28" max="28" width="10.7109375" style="2" customWidth="1"/>
    <col min="29" max="29" width="10.85546875" style="2" customWidth="1"/>
    <col min="30" max="30" width="10.7109375" style="2" customWidth="1"/>
    <col min="31" max="32" width="10.85546875" style="2" customWidth="1"/>
    <col min="33" max="16384" width="8.85546875" style="2"/>
  </cols>
  <sheetData>
    <row r="1" spans="1:32" ht="15.75" x14ac:dyDescent="0.25">
      <c r="F1" s="3"/>
      <c r="AA1" s="2" t="s">
        <v>0</v>
      </c>
    </row>
    <row r="2" spans="1:32" s="6" customFormat="1" ht="15.75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5"/>
      <c r="X2" s="5"/>
      <c r="Y2" s="5"/>
      <c r="Z2" s="5"/>
      <c r="AA2" s="5"/>
    </row>
    <row r="3" spans="1:32" s="6" customFormat="1" ht="15.75" x14ac:dyDescent="0.25">
      <c r="A3" s="4" t="s">
        <v>240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  <c r="W3" s="5"/>
      <c r="X3" s="5"/>
      <c r="Y3" s="5"/>
      <c r="Z3" s="5"/>
      <c r="AA3" s="5"/>
    </row>
    <row r="4" spans="1:32" ht="1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Y4" s="9" t="s">
        <v>2</v>
      </c>
      <c r="Z4" s="9"/>
      <c r="AA4" s="10"/>
      <c r="AB4" s="8"/>
      <c r="AC4" s="8"/>
      <c r="AD4" s="8"/>
      <c r="AE4" s="8"/>
      <c r="AF4" s="8"/>
    </row>
    <row r="5" spans="1:32" ht="15.75" customHeight="1" x14ac:dyDescent="0.2">
      <c r="A5" s="11"/>
      <c r="B5" s="12" t="s">
        <v>3</v>
      </c>
      <c r="C5" s="12" t="s">
        <v>4</v>
      </c>
      <c r="D5" s="13" t="s">
        <v>5</v>
      </c>
      <c r="E5" s="13" t="s">
        <v>6</v>
      </c>
      <c r="F5" s="13" t="s">
        <v>7</v>
      </c>
      <c r="G5" s="13" t="s">
        <v>8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4" t="s">
        <v>9</v>
      </c>
      <c r="Y5" s="14" t="s">
        <v>10</v>
      </c>
      <c r="Z5" s="14"/>
      <c r="AA5" s="14"/>
    </row>
    <row r="6" spans="1:32" ht="14.25" customHeight="1" x14ac:dyDescent="0.2">
      <c r="A6" s="15"/>
      <c r="B6" s="12"/>
      <c r="C6" s="12"/>
      <c r="D6" s="16"/>
      <c r="E6" s="16"/>
      <c r="F6" s="13"/>
      <c r="G6" s="14" t="s">
        <v>11</v>
      </c>
      <c r="H6" s="14" t="s">
        <v>12</v>
      </c>
      <c r="I6" s="14"/>
      <c r="J6" s="14"/>
      <c r="K6" s="14"/>
      <c r="L6" s="14"/>
      <c r="M6" s="14"/>
      <c r="N6" s="14"/>
      <c r="O6" s="14"/>
      <c r="P6" s="14"/>
      <c r="Q6" s="14" t="s">
        <v>13</v>
      </c>
      <c r="R6" s="14" t="s">
        <v>12</v>
      </c>
      <c r="S6" s="14"/>
      <c r="T6" s="14" t="s">
        <v>14</v>
      </c>
      <c r="U6" s="14" t="s">
        <v>15</v>
      </c>
      <c r="V6" s="14" t="s">
        <v>12</v>
      </c>
      <c r="W6" s="14"/>
      <c r="X6" s="14"/>
      <c r="Y6" s="14" t="s">
        <v>16</v>
      </c>
      <c r="Z6" s="14" t="s">
        <v>17</v>
      </c>
      <c r="AA6" s="14" t="s">
        <v>18</v>
      </c>
    </row>
    <row r="7" spans="1:32" ht="26.45" customHeight="1" x14ac:dyDescent="0.2">
      <c r="A7" s="15"/>
      <c r="B7" s="12"/>
      <c r="C7" s="12"/>
      <c r="D7" s="16"/>
      <c r="E7" s="16"/>
      <c r="F7" s="13"/>
      <c r="G7" s="17"/>
      <c r="H7" s="14" t="s">
        <v>19</v>
      </c>
      <c r="I7" s="14"/>
      <c r="J7" s="13" t="s">
        <v>20</v>
      </c>
      <c r="K7" s="14" t="s">
        <v>21</v>
      </c>
      <c r="L7" s="18"/>
      <c r="M7" s="14" t="s">
        <v>22</v>
      </c>
      <c r="N7" s="14" t="s">
        <v>23</v>
      </c>
      <c r="O7" s="14" t="s">
        <v>24</v>
      </c>
      <c r="P7" s="14" t="s">
        <v>25</v>
      </c>
      <c r="Q7" s="14"/>
      <c r="R7" s="14" t="s">
        <v>26</v>
      </c>
      <c r="S7" s="14" t="s">
        <v>27</v>
      </c>
      <c r="T7" s="14"/>
      <c r="U7" s="14"/>
      <c r="V7" s="14" t="s">
        <v>28</v>
      </c>
      <c r="W7" s="14" t="s">
        <v>29</v>
      </c>
      <c r="X7" s="14"/>
      <c r="Y7" s="14"/>
      <c r="Z7" s="14"/>
      <c r="AA7" s="14"/>
    </row>
    <row r="8" spans="1:32" ht="100.15" customHeight="1" x14ac:dyDescent="0.2">
      <c r="A8" s="15"/>
      <c r="B8" s="12"/>
      <c r="C8" s="12"/>
      <c r="D8" s="16"/>
      <c r="E8" s="16"/>
      <c r="F8" s="13"/>
      <c r="G8" s="17"/>
      <c r="H8" s="19" t="s">
        <v>30</v>
      </c>
      <c r="I8" s="19" t="s">
        <v>31</v>
      </c>
      <c r="J8" s="13"/>
      <c r="K8" s="19" t="s">
        <v>32</v>
      </c>
      <c r="L8" s="20" t="s">
        <v>33</v>
      </c>
      <c r="M8" s="21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32" s="6" customFormat="1" ht="15" customHeight="1" x14ac:dyDescent="0.2">
      <c r="A9" s="22" t="s">
        <v>34</v>
      </c>
      <c r="B9" s="19" t="s">
        <v>35</v>
      </c>
      <c r="C9" s="19" t="s">
        <v>36</v>
      </c>
      <c r="D9" s="19">
        <v>1</v>
      </c>
      <c r="E9" s="19">
        <v>2</v>
      </c>
      <c r="F9" s="19">
        <v>3</v>
      </c>
      <c r="G9" s="19">
        <v>4</v>
      </c>
      <c r="H9" s="19">
        <v>5</v>
      </c>
      <c r="I9" s="19">
        <v>6</v>
      </c>
      <c r="J9" s="19">
        <v>7</v>
      </c>
      <c r="K9" s="19">
        <v>8</v>
      </c>
      <c r="L9" s="19">
        <v>9</v>
      </c>
      <c r="M9" s="19">
        <v>10</v>
      </c>
      <c r="N9" s="19">
        <v>11</v>
      </c>
      <c r="O9" s="19">
        <v>12</v>
      </c>
      <c r="P9" s="19">
        <v>13</v>
      </c>
      <c r="Q9" s="19">
        <v>14</v>
      </c>
      <c r="R9" s="19">
        <v>15</v>
      </c>
      <c r="S9" s="19">
        <v>16</v>
      </c>
      <c r="T9" s="19">
        <v>17</v>
      </c>
      <c r="U9" s="19">
        <v>18</v>
      </c>
      <c r="V9" s="19">
        <v>19</v>
      </c>
      <c r="W9" s="19">
        <v>20</v>
      </c>
      <c r="X9" s="19">
        <v>21</v>
      </c>
      <c r="Y9" s="19">
        <v>22</v>
      </c>
      <c r="Z9" s="19">
        <v>23</v>
      </c>
      <c r="AA9" s="19">
        <v>24</v>
      </c>
    </row>
    <row r="10" spans="1:32" s="27" customFormat="1" ht="114.75" customHeight="1" x14ac:dyDescent="0.25">
      <c r="A10" s="23" t="s">
        <v>37</v>
      </c>
      <c r="B10" s="24"/>
      <c r="C10" s="25">
        <v>1010</v>
      </c>
      <c r="D10" s="26">
        <f>[1]Лист1!D33</f>
        <v>91832945</v>
      </c>
      <c r="E10" s="26">
        <f>[1]Лист1!E33</f>
        <v>65603287</v>
      </c>
      <c r="F10" s="26">
        <f>[1]Лист1!F33</f>
        <v>82728843</v>
      </c>
      <c r="G10" s="26">
        <f>[1]Лист1!G33</f>
        <v>69746855</v>
      </c>
      <c r="H10" s="26">
        <f>[1]Лист1!H33</f>
        <v>11277262</v>
      </c>
      <c r="I10" s="26">
        <f>[1]Лист1!I33</f>
        <v>1438173</v>
      </c>
      <c r="J10" s="26">
        <f>[1]Лист1!J33</f>
        <v>23082644</v>
      </c>
      <c r="K10" s="26">
        <f>[1]Лист1!K33</f>
        <v>15077570</v>
      </c>
      <c r="L10" s="26">
        <f>[1]Лист1!L33</f>
        <v>12148204</v>
      </c>
      <c r="M10" s="26">
        <f>[1]Лист1!M33</f>
        <v>17475024</v>
      </c>
      <c r="N10" s="26">
        <f>[1]Лист1!N33</f>
        <v>2563670</v>
      </c>
      <c r="O10" s="26">
        <f>[1]Лист1!O33</f>
        <v>2452631</v>
      </c>
      <c r="P10" s="26">
        <f>[1]Лист1!P33</f>
        <v>270685</v>
      </c>
      <c r="Q10" s="26">
        <f>[1]Лист1!Q33</f>
        <v>8218114</v>
      </c>
      <c r="R10" s="26">
        <f>[1]Лист1!R33</f>
        <v>7741582</v>
      </c>
      <c r="S10" s="26">
        <f>[1]Лист1!S33</f>
        <v>471741</v>
      </c>
      <c r="T10" s="26">
        <f>[1]Лист1!T33</f>
        <v>631880</v>
      </c>
      <c r="U10" s="26">
        <f>[1]Лист1!U33</f>
        <v>4131994</v>
      </c>
      <c r="V10" s="26">
        <f>[1]Лист1!V33</f>
        <v>34273</v>
      </c>
      <c r="W10" s="26">
        <f>[1]Лист1!W33</f>
        <v>0</v>
      </c>
      <c r="X10" s="26">
        <f>[1]Лист1!X33</f>
        <v>49250561</v>
      </c>
      <c r="Y10" s="26">
        <f>[1]Лист1!Y33</f>
        <v>36276567</v>
      </c>
      <c r="Z10" s="26">
        <f>[1]Лист1!Z33</f>
        <v>4353495</v>
      </c>
      <c r="AA10" s="26">
        <f>[1]Лист1!AA33</f>
        <v>8620499</v>
      </c>
    </row>
    <row r="11" spans="1:32" s="27" customFormat="1" ht="60" customHeight="1" x14ac:dyDescent="0.25">
      <c r="A11" s="28" t="s">
        <v>38</v>
      </c>
      <c r="B11" s="24" t="s">
        <v>39</v>
      </c>
      <c r="C11" s="25">
        <v>1015</v>
      </c>
      <c r="D11" s="26">
        <f>[1]Лист1!D35</f>
        <v>1413760</v>
      </c>
      <c r="E11" s="26">
        <f>[1]Лист1!E35</f>
        <v>2268933</v>
      </c>
      <c r="F11" s="26">
        <f>[1]Лист1!F35</f>
        <v>1179009</v>
      </c>
      <c r="G11" s="26">
        <f>[1]Лист1!G35</f>
        <v>649706</v>
      </c>
      <c r="H11" s="26">
        <f>[1]Лист1!H35</f>
        <v>320019</v>
      </c>
      <c r="I11" s="26">
        <f>[1]Лист1!I35</f>
        <v>42619</v>
      </c>
      <c r="J11" s="26">
        <f>[1]Лист1!J35</f>
        <v>996613</v>
      </c>
      <c r="K11" s="26">
        <f>[1]Лист1!K35</f>
        <v>-693831</v>
      </c>
      <c r="L11" s="26">
        <f>[1]Лист1!L35</f>
        <v>-693848</v>
      </c>
      <c r="M11" s="26">
        <f>[1]Лист1!M35</f>
        <v>-52167</v>
      </c>
      <c r="N11" s="26">
        <f>[1]Лист1!N35</f>
        <v>77812</v>
      </c>
      <c r="O11" s="26">
        <f>[1]Лист1!O35</f>
        <v>225</v>
      </c>
      <c r="P11" s="26">
        <f>[1]Лист1!P35</f>
        <v>1260</v>
      </c>
      <c r="Q11" s="26">
        <f>[1]Лист1!Q35</f>
        <v>56266</v>
      </c>
      <c r="R11" s="26">
        <f>[1]Лист1!R35</f>
        <v>36171</v>
      </c>
      <c r="S11" s="26">
        <f>[1]Лист1!S35</f>
        <v>20095</v>
      </c>
      <c r="T11" s="26">
        <f>[1]Лист1!T35</f>
        <v>10074</v>
      </c>
      <c r="U11" s="26">
        <f>[1]Лист1!U35</f>
        <v>462963</v>
      </c>
      <c r="V11" s="26">
        <f>[1]Лист1!V35</f>
        <v>13</v>
      </c>
      <c r="W11" s="26">
        <f>[1]Лист1!W35</f>
        <v>0</v>
      </c>
      <c r="X11" s="26">
        <f>[1]Лист1!X35</f>
        <v>1826600</v>
      </c>
      <c r="Y11" s="26">
        <f>[1]Лист1!Y35</f>
        <v>1378158</v>
      </c>
      <c r="Z11" s="26">
        <f>[1]Лист1!Z35</f>
        <v>137946</v>
      </c>
      <c r="AA11" s="26">
        <f>[1]Лист1!AA35</f>
        <v>310496</v>
      </c>
    </row>
    <row r="12" spans="1:32" s="27" customFormat="1" ht="51.75" customHeight="1" x14ac:dyDescent="0.25">
      <c r="A12" s="29" t="s">
        <v>40</v>
      </c>
      <c r="B12" s="24" t="s">
        <v>41</v>
      </c>
      <c r="C12" s="25">
        <v>1020</v>
      </c>
      <c r="D12" s="26">
        <f>[1]Лист1!D37</f>
        <v>173031</v>
      </c>
      <c r="E12" s="26">
        <f>[1]Лист1!E37</f>
        <v>197747</v>
      </c>
      <c r="F12" s="26">
        <f>[1]Лист1!F37</f>
        <v>120430</v>
      </c>
      <c r="G12" s="26">
        <f>[1]Лист1!G37</f>
        <v>72132</v>
      </c>
      <c r="H12" s="26">
        <f>[1]Лист1!H37</f>
        <v>1583</v>
      </c>
      <c r="I12" s="26">
        <f>[1]Лист1!I37</f>
        <v>197</v>
      </c>
      <c r="J12" s="26">
        <f>[1]Лист1!J37</f>
        <v>63695</v>
      </c>
      <c r="K12" s="26">
        <f>[1]Лист1!K37</f>
        <v>5227</v>
      </c>
      <c r="L12" s="26">
        <f>[1]Лист1!L37</f>
        <v>5210</v>
      </c>
      <c r="M12" s="26">
        <f>[1]Лист1!M37</f>
        <v>0</v>
      </c>
      <c r="N12" s="26">
        <f>[1]Лист1!N37</f>
        <v>1419</v>
      </c>
      <c r="O12" s="26">
        <f>[1]Лист1!O37</f>
        <v>0</v>
      </c>
      <c r="P12" s="26">
        <f>[1]Лист1!P37</f>
        <v>208</v>
      </c>
      <c r="Q12" s="26">
        <f>[1]Лист1!Q37</f>
        <v>16176</v>
      </c>
      <c r="R12" s="26">
        <f>[1]Лист1!R37</f>
        <v>14703</v>
      </c>
      <c r="S12" s="26">
        <f>[1]Лист1!S37</f>
        <v>1473</v>
      </c>
      <c r="T12" s="26">
        <f>[1]Лист1!T37</f>
        <v>3073</v>
      </c>
      <c r="U12" s="26">
        <f>[1]Лист1!U37</f>
        <v>29049</v>
      </c>
      <c r="V12" s="26">
        <f>[1]Лист1!V37</f>
        <v>1</v>
      </c>
      <c r="W12" s="26">
        <f>[1]Лист1!W37</f>
        <v>0</v>
      </c>
      <c r="X12" s="26">
        <f>[1]Лист1!X37</f>
        <v>141436</v>
      </c>
      <c r="Y12" s="26">
        <f>[1]Лист1!Y37</f>
        <v>105292</v>
      </c>
      <c r="Z12" s="26">
        <f>[1]Лист1!Z37</f>
        <v>12345</v>
      </c>
      <c r="AA12" s="26">
        <f>[1]Лист1!AA37</f>
        <v>23799</v>
      </c>
    </row>
    <row r="13" spans="1:32" s="27" customFormat="1" ht="31.5" x14ac:dyDescent="0.25">
      <c r="A13" s="30" t="s">
        <v>42</v>
      </c>
      <c r="B13" s="31" t="s">
        <v>43</v>
      </c>
      <c r="C13" s="32">
        <v>1028</v>
      </c>
      <c r="D13" s="26">
        <f>[1]Лист1!D46</f>
        <v>317331</v>
      </c>
      <c r="E13" s="26">
        <f>[1]Лист1!E46</f>
        <v>917888</v>
      </c>
      <c r="F13" s="26">
        <f>[1]Лист1!F46</f>
        <v>30173</v>
      </c>
      <c r="G13" s="26">
        <f>[1]Лист1!G46</f>
        <v>-49737</v>
      </c>
      <c r="H13" s="26">
        <f>[1]Лист1!H46</f>
        <v>41764</v>
      </c>
      <c r="I13" s="26">
        <f>[1]Лист1!I46</f>
        <v>4658</v>
      </c>
      <c r="J13" s="26">
        <f>[1]Лист1!J46</f>
        <v>369535</v>
      </c>
      <c r="K13" s="26">
        <f>[1]Лист1!K46</f>
        <v>-461997</v>
      </c>
      <c r="L13" s="26">
        <f>[1]Лист1!L46</f>
        <v>-461997</v>
      </c>
      <c r="M13" s="26">
        <f>[1]Лист1!M46</f>
        <v>0</v>
      </c>
      <c r="N13" s="26">
        <f>[1]Лист1!N46</f>
        <v>3</v>
      </c>
      <c r="O13" s="26">
        <f>[1]Лист1!O46</f>
        <v>2</v>
      </c>
      <c r="P13" s="26">
        <f>[1]Лист1!P46</f>
        <v>958</v>
      </c>
      <c r="Q13" s="26">
        <f>[1]Лист1!Q46</f>
        <v>24852</v>
      </c>
      <c r="R13" s="26">
        <f>[1]Лист1!R46</f>
        <v>9985</v>
      </c>
      <c r="S13" s="26">
        <f>[1]Лист1!S46</f>
        <v>14867</v>
      </c>
      <c r="T13" s="26">
        <f>[1]Лист1!T46</f>
        <v>3600</v>
      </c>
      <c r="U13" s="26">
        <f>[1]Лист1!U46</f>
        <v>51458</v>
      </c>
      <c r="V13" s="26">
        <f>[1]Лист1!V46</f>
        <v>12</v>
      </c>
      <c r="W13" s="26">
        <f>[1]Лист1!W46</f>
        <v>0</v>
      </c>
      <c r="X13" s="26">
        <f>[1]Лист1!X46</f>
        <v>718879</v>
      </c>
      <c r="Y13" s="26">
        <f>[1]Лист1!Y46</f>
        <v>544325</v>
      </c>
      <c r="Z13" s="26">
        <f>[1]Лист1!Z46</f>
        <v>60941</v>
      </c>
      <c r="AA13" s="26">
        <f>[1]Лист1!AA46</f>
        <v>113613</v>
      </c>
    </row>
    <row r="14" spans="1:32" s="27" customFormat="1" ht="16.899999999999999" customHeight="1" x14ac:dyDescent="0.25">
      <c r="A14" s="33" t="s">
        <v>44</v>
      </c>
      <c r="B14" s="24" t="s">
        <v>45</v>
      </c>
      <c r="C14" s="25">
        <v>1033</v>
      </c>
      <c r="D14" s="26">
        <f>[1]Лист1!D47</f>
        <v>923398</v>
      </c>
      <c r="E14" s="26">
        <f>[1]Лист1!E47</f>
        <v>1153298</v>
      </c>
      <c r="F14" s="26">
        <f>[1]Лист1!F47</f>
        <v>1028406</v>
      </c>
      <c r="G14" s="26">
        <f>[1]Лист1!G47</f>
        <v>627311</v>
      </c>
      <c r="H14" s="26">
        <f>[1]Лист1!H47</f>
        <v>276672</v>
      </c>
      <c r="I14" s="26">
        <f>[1]Лист1!I47</f>
        <v>37764</v>
      </c>
      <c r="J14" s="26">
        <f>[1]Лист1!J47</f>
        <v>563383</v>
      </c>
      <c r="K14" s="26">
        <f>[1]Лист1!K47</f>
        <v>-237061</v>
      </c>
      <c r="L14" s="26">
        <f>[1]Лист1!L47</f>
        <v>-237061</v>
      </c>
      <c r="M14" s="26">
        <f>[1]Лист1!M47</f>
        <v>-52167</v>
      </c>
      <c r="N14" s="26">
        <f>[1]Лист1!N47</f>
        <v>76390</v>
      </c>
      <c r="O14" s="26">
        <f>[1]Лист1!O47</f>
        <v>223</v>
      </c>
      <c r="P14" s="26">
        <f>[1]Лист1!P47</f>
        <v>94</v>
      </c>
      <c r="Q14" s="26">
        <f>[1]Лист1!Q47</f>
        <v>15238</v>
      </c>
      <c r="R14" s="26">
        <f>[1]Лист1!R47</f>
        <v>11483</v>
      </c>
      <c r="S14" s="26">
        <f>[1]Лист1!S47</f>
        <v>3755</v>
      </c>
      <c r="T14" s="26">
        <f>[1]Лист1!T47</f>
        <v>3401</v>
      </c>
      <c r="U14" s="26">
        <f>[1]Лист1!U47</f>
        <v>382456</v>
      </c>
      <c r="V14" s="26">
        <f>[1]Лист1!V47</f>
        <v>0</v>
      </c>
      <c r="W14" s="26">
        <f>[1]Лист1!W47</f>
        <v>0</v>
      </c>
      <c r="X14" s="26">
        <f>[1]Лист1!X47</f>
        <v>966285</v>
      </c>
      <c r="Y14" s="26">
        <f>[1]Лист1!Y47</f>
        <v>728541</v>
      </c>
      <c r="Z14" s="26">
        <f>[1]Лист1!Z47</f>
        <v>64660</v>
      </c>
      <c r="AA14" s="26">
        <f>[1]Лист1!AA47</f>
        <v>173084</v>
      </c>
    </row>
    <row r="15" spans="1:32" s="27" customFormat="1" ht="31.5" x14ac:dyDescent="0.25">
      <c r="A15" s="28" t="s">
        <v>46</v>
      </c>
      <c r="B15" s="24" t="s">
        <v>47</v>
      </c>
      <c r="C15" s="25">
        <v>1036</v>
      </c>
      <c r="D15" s="26">
        <f>[1]Лист1!D48</f>
        <v>872372</v>
      </c>
      <c r="E15" s="26">
        <f>[1]Лист1!E48</f>
        <v>2423556</v>
      </c>
      <c r="F15" s="26">
        <f>[1]Лист1!F48</f>
        <v>1634207</v>
      </c>
      <c r="G15" s="26">
        <f>[1]Лист1!G48</f>
        <v>1215025</v>
      </c>
      <c r="H15" s="26">
        <f>[1]Лист1!H48</f>
        <v>2691227</v>
      </c>
      <c r="I15" s="26">
        <f>[1]Лист1!I48</f>
        <v>630800</v>
      </c>
      <c r="J15" s="26">
        <f>[1]Лист1!J48</f>
        <v>961557</v>
      </c>
      <c r="K15" s="26">
        <f>[1]Лист1!K48</f>
        <v>-4786738</v>
      </c>
      <c r="L15" s="26">
        <f>[1]Лист1!L48</f>
        <v>-4787158</v>
      </c>
      <c r="M15" s="26">
        <f>[1]Лист1!M48</f>
        <v>0</v>
      </c>
      <c r="N15" s="26">
        <f>[1]Лист1!N48</f>
        <v>2348845</v>
      </c>
      <c r="O15" s="26">
        <f>[1]Лист1!O48</f>
        <v>2345830</v>
      </c>
      <c r="P15" s="26">
        <f>[1]Лист1!P48</f>
        <v>134</v>
      </c>
      <c r="Q15" s="26">
        <f>[1]Лист1!Q48</f>
        <v>414391</v>
      </c>
      <c r="R15" s="26">
        <f>[1]Лист1!R48</f>
        <v>395774</v>
      </c>
      <c r="S15" s="26">
        <f>[1]Лист1!S48</f>
        <v>18617</v>
      </c>
      <c r="T15" s="26">
        <f>[1]Лист1!T48</f>
        <v>1877</v>
      </c>
      <c r="U15" s="26">
        <f>[1]Лист1!U48</f>
        <v>2914</v>
      </c>
      <c r="V15" s="26">
        <f>[1]Лист1!V48</f>
        <v>0</v>
      </c>
      <c r="W15" s="26">
        <f>[1]Лист1!W48</f>
        <v>0</v>
      </c>
      <c r="X15" s="26">
        <f>[1]Лист1!X48</f>
        <v>1891909</v>
      </c>
      <c r="Y15" s="26">
        <f>[1]Лист1!Y48</f>
        <v>1432135</v>
      </c>
      <c r="Z15" s="26">
        <f>[1]Лист1!Z48</f>
        <v>147216</v>
      </c>
      <c r="AA15" s="26">
        <f>[1]Лист1!AA48</f>
        <v>312558</v>
      </c>
    </row>
    <row r="16" spans="1:32" s="27" customFormat="1" ht="47.25" x14ac:dyDescent="0.25">
      <c r="A16" s="34" t="s">
        <v>48</v>
      </c>
      <c r="B16" s="24" t="s">
        <v>49</v>
      </c>
      <c r="C16" s="25">
        <v>1040</v>
      </c>
      <c r="D16" s="26">
        <f>[1]Лист1!D50</f>
        <v>-993743</v>
      </c>
      <c r="E16" s="26">
        <f>[1]Лист1!E50</f>
        <v>542911</v>
      </c>
      <c r="F16" s="26">
        <f>[1]Лист1!F50</f>
        <v>-945004</v>
      </c>
      <c r="G16" s="26">
        <f>[1]Лист1!G50</f>
        <v>-1216597</v>
      </c>
      <c r="H16" s="26">
        <f>[1]Лист1!H50</f>
        <v>-3662</v>
      </c>
      <c r="I16" s="26">
        <f>[1]Лист1!I50</f>
        <v>-6087</v>
      </c>
      <c r="J16" s="26">
        <f>[1]Лист1!J50</f>
        <v>197681</v>
      </c>
      <c r="K16" s="26">
        <f>[1]Лист1!K50</f>
        <v>-1543067</v>
      </c>
      <c r="L16" s="26">
        <f>[1]Лист1!L50</f>
        <v>-1543487</v>
      </c>
      <c r="M16" s="26">
        <f>[1]Лист1!M50</f>
        <v>0</v>
      </c>
      <c r="N16" s="26">
        <f>[1]Лист1!N50</f>
        <v>132442</v>
      </c>
      <c r="O16" s="26">
        <f>[1]Лист1!O50</f>
        <v>132002</v>
      </c>
      <c r="P16" s="26">
        <f>[1]Лист1!P50</f>
        <v>9</v>
      </c>
      <c r="Q16" s="26">
        <f>[1]Лист1!Q50</f>
        <v>271554</v>
      </c>
      <c r="R16" s="26">
        <f>[1]Лист1!R50</f>
        <v>267454</v>
      </c>
      <c r="S16" s="26">
        <f>[1]Лист1!S50</f>
        <v>4100</v>
      </c>
      <c r="T16" s="26">
        <f>[1]Лист1!T50</f>
        <v>39</v>
      </c>
      <c r="U16" s="26">
        <f>[1]Лист1!U50</f>
        <v>0</v>
      </c>
      <c r="V16" s="26">
        <f>[1]Лист1!V50</f>
        <v>0</v>
      </c>
      <c r="W16" s="26">
        <f>[1]Лист1!W50</f>
        <v>0</v>
      </c>
      <c r="X16" s="26">
        <f>[1]Лист1!X50</f>
        <v>436534</v>
      </c>
      <c r="Y16" s="26">
        <f>[1]Лист1!Y50</f>
        <v>335099</v>
      </c>
      <c r="Z16" s="26">
        <f>[1]Лист1!Z50</f>
        <v>34641</v>
      </c>
      <c r="AA16" s="26">
        <f>[1]Лист1!AA50</f>
        <v>66794</v>
      </c>
    </row>
    <row r="17" spans="1:27" s="27" customFormat="1" ht="51.6" customHeight="1" x14ac:dyDescent="0.25">
      <c r="A17" s="35" t="s">
        <v>50</v>
      </c>
      <c r="B17" s="24" t="s">
        <v>51</v>
      </c>
      <c r="C17" s="25">
        <v>1045</v>
      </c>
      <c r="D17" s="26">
        <f>[1]Лист1!D52</f>
        <v>-1145759</v>
      </c>
      <c r="E17" s="26">
        <f>[1]Лист1!E52</f>
        <v>542900</v>
      </c>
      <c r="F17" s="26">
        <f>[1]Лист1!F52</f>
        <v>-1165627</v>
      </c>
      <c r="G17" s="26">
        <f>[1]Лист1!G52</f>
        <v>-1326376</v>
      </c>
      <c r="H17" s="26">
        <f>[1]Лист1!H52</f>
        <v>-90511</v>
      </c>
      <c r="I17" s="26">
        <f>[1]Лист1!I52</f>
        <v>-6087</v>
      </c>
      <c r="J17" s="26">
        <f>[1]Лист1!J52</f>
        <v>174757</v>
      </c>
      <c r="K17" s="26">
        <f>[1]Лист1!K52</f>
        <v>-1543067</v>
      </c>
      <c r="L17" s="26">
        <f>[1]Лист1!L52</f>
        <v>-1543487</v>
      </c>
      <c r="M17" s="26">
        <f>[1]Лист1!M52</f>
        <v>0</v>
      </c>
      <c r="N17" s="26">
        <f>[1]Лист1!N52</f>
        <v>132436</v>
      </c>
      <c r="O17" s="26">
        <f>[1]Лист1!O52</f>
        <v>132002</v>
      </c>
      <c r="P17" s="26">
        <f>[1]Лист1!P52</f>
        <v>9</v>
      </c>
      <c r="Q17" s="26">
        <f>[1]Лист1!Q52</f>
        <v>160740</v>
      </c>
      <c r="R17" s="26">
        <f>[1]Лист1!R52</f>
        <v>156646</v>
      </c>
      <c r="S17" s="26">
        <f>[1]Лист1!S52</f>
        <v>4094</v>
      </c>
      <c r="T17" s="26">
        <f>[1]Лист1!T52</f>
        <v>9</v>
      </c>
      <c r="U17" s="26">
        <f>[1]Лист1!U52</f>
        <v>0</v>
      </c>
      <c r="V17" s="26">
        <f>[1]Лист1!V52</f>
        <v>0</v>
      </c>
      <c r="W17" s="26">
        <f>[1]Лист1!W52</f>
        <v>0</v>
      </c>
      <c r="X17" s="26">
        <f>[1]Лист1!X52</f>
        <v>436526</v>
      </c>
      <c r="Y17" s="26">
        <f>[1]Лист1!Y52</f>
        <v>335093</v>
      </c>
      <c r="Z17" s="26">
        <f>[1]Лист1!Z52</f>
        <v>34640</v>
      </c>
      <c r="AA17" s="26">
        <f>[1]Лист1!AA52</f>
        <v>66793</v>
      </c>
    </row>
    <row r="18" spans="1:27" s="27" customFormat="1" ht="31.9" customHeight="1" x14ac:dyDescent="0.25">
      <c r="A18" s="36" t="s">
        <v>52</v>
      </c>
      <c r="B18" s="24" t="s">
        <v>53</v>
      </c>
      <c r="C18" s="25">
        <v>1046</v>
      </c>
      <c r="D18" s="26">
        <f>[1]Лист1!D54</f>
        <v>-1146559</v>
      </c>
      <c r="E18" s="26">
        <f>[1]Лист1!E54</f>
        <v>542790</v>
      </c>
      <c r="F18" s="26">
        <f>[1]Лист1!F54</f>
        <v>-1166045</v>
      </c>
      <c r="G18" s="26">
        <f>[1]Лист1!G54</f>
        <v>-1326775</v>
      </c>
      <c r="H18" s="26">
        <f>[1]Лист1!H54</f>
        <v>-90511</v>
      </c>
      <c r="I18" s="26">
        <f>[1]Лист1!I54</f>
        <v>-6087</v>
      </c>
      <c r="J18" s="26">
        <f>[1]Лист1!J54</f>
        <v>174741</v>
      </c>
      <c r="K18" s="26">
        <f>[1]Лист1!K54</f>
        <v>-1543450</v>
      </c>
      <c r="L18" s="26">
        <f>[1]Лист1!L54</f>
        <v>-1543870</v>
      </c>
      <c r="M18" s="26">
        <f>[1]Лист1!M54</f>
        <v>0</v>
      </c>
      <c r="N18" s="26">
        <f>[1]Лист1!N54</f>
        <v>132436</v>
      </c>
      <c r="O18" s="26">
        <f>[1]Лист1!O54</f>
        <v>132002</v>
      </c>
      <c r="P18" s="26">
        <f>[1]Лист1!P54</f>
        <v>9</v>
      </c>
      <c r="Q18" s="26">
        <f>[1]Лист1!Q54</f>
        <v>160721</v>
      </c>
      <c r="R18" s="26">
        <f>[1]Лист1!R54</f>
        <v>156646</v>
      </c>
      <c r="S18" s="26">
        <f>[1]Лист1!S54</f>
        <v>4075</v>
      </c>
      <c r="T18" s="26">
        <f>[1]Лист1!T54</f>
        <v>9</v>
      </c>
      <c r="U18" s="26">
        <f>[1]Лист1!U54</f>
        <v>0</v>
      </c>
      <c r="V18" s="26">
        <f>[1]Лист1!V54</f>
        <v>0</v>
      </c>
      <c r="W18" s="26">
        <f>[1]Лист1!W54</f>
        <v>0</v>
      </c>
      <c r="X18" s="26">
        <f>[1]Лист1!X54</f>
        <v>436462</v>
      </c>
      <c r="Y18" s="26">
        <f>[1]Лист1!Y54</f>
        <v>335046</v>
      </c>
      <c r="Z18" s="26">
        <f>[1]Лист1!Z54</f>
        <v>34634</v>
      </c>
      <c r="AA18" s="26">
        <f>[1]Лист1!AA54</f>
        <v>66782</v>
      </c>
    </row>
    <row r="19" spans="1:27" s="27" customFormat="1" ht="31.9" customHeight="1" x14ac:dyDescent="0.25">
      <c r="A19" s="36" t="s">
        <v>54</v>
      </c>
      <c r="B19" s="24" t="s">
        <v>55</v>
      </c>
      <c r="C19" s="25">
        <v>1047</v>
      </c>
      <c r="D19" s="26">
        <f>[1]Лист1!D55</f>
        <v>800</v>
      </c>
      <c r="E19" s="26">
        <f>[1]Лист1!E55</f>
        <v>110</v>
      </c>
      <c r="F19" s="26">
        <f>[1]Лист1!F55</f>
        <v>418</v>
      </c>
      <c r="G19" s="26">
        <f>[1]Лист1!G55</f>
        <v>399</v>
      </c>
      <c r="H19" s="26">
        <f>[1]Лист1!H55</f>
        <v>0</v>
      </c>
      <c r="I19" s="26">
        <f>[1]Лист1!I55</f>
        <v>0</v>
      </c>
      <c r="J19" s="26">
        <f>[1]Лист1!J55</f>
        <v>16</v>
      </c>
      <c r="K19" s="26">
        <f>[1]Лист1!K55</f>
        <v>383</v>
      </c>
      <c r="L19" s="26">
        <f>[1]Лист1!L55</f>
        <v>383</v>
      </c>
      <c r="M19" s="26">
        <f>[1]Лист1!M55</f>
        <v>0</v>
      </c>
      <c r="N19" s="26">
        <f>[1]Лист1!N55</f>
        <v>0</v>
      </c>
      <c r="O19" s="26">
        <f>[1]Лист1!O55</f>
        <v>0</v>
      </c>
      <c r="P19" s="26">
        <f>[1]Лист1!P55</f>
        <v>0</v>
      </c>
      <c r="Q19" s="26">
        <f>[1]Лист1!Q55</f>
        <v>19</v>
      </c>
      <c r="R19" s="26">
        <f>[1]Лист1!R55</f>
        <v>0</v>
      </c>
      <c r="S19" s="26">
        <f>[1]Лист1!S55</f>
        <v>19</v>
      </c>
      <c r="T19" s="26">
        <f>[1]Лист1!T55</f>
        <v>0</v>
      </c>
      <c r="U19" s="26">
        <f>[1]Лист1!U55</f>
        <v>0</v>
      </c>
      <c r="V19" s="26">
        <f>[1]Лист1!V55</f>
        <v>0</v>
      </c>
      <c r="W19" s="26">
        <f>[1]Лист1!W55</f>
        <v>0</v>
      </c>
      <c r="X19" s="26">
        <f>[1]Лист1!X55</f>
        <v>64</v>
      </c>
      <c r="Y19" s="26">
        <f>[1]Лист1!Y55</f>
        <v>47</v>
      </c>
      <c r="Z19" s="26">
        <f>[1]Лист1!Z55</f>
        <v>6</v>
      </c>
      <c r="AA19" s="26">
        <f>[1]Лист1!AA55</f>
        <v>11</v>
      </c>
    </row>
    <row r="20" spans="1:27" s="27" customFormat="1" ht="31.5" x14ac:dyDescent="0.25">
      <c r="A20" s="29" t="s">
        <v>56</v>
      </c>
      <c r="B20" s="24" t="s">
        <v>57</v>
      </c>
      <c r="C20" s="25">
        <v>1050</v>
      </c>
      <c r="D20" s="26">
        <f>[1]Лист1!D56</f>
        <v>152016</v>
      </c>
      <c r="E20" s="26">
        <f>[1]Лист1!E56</f>
        <v>11</v>
      </c>
      <c r="F20" s="26">
        <f>[1]Лист1!F56</f>
        <v>220623</v>
      </c>
      <c r="G20" s="26">
        <f>[1]Лист1!G56</f>
        <v>109779</v>
      </c>
      <c r="H20" s="26">
        <f>[1]Лист1!H56</f>
        <v>86849</v>
      </c>
      <c r="I20" s="26">
        <f>[1]Лист1!I56</f>
        <v>0</v>
      </c>
      <c r="J20" s="26">
        <f>[1]Лист1!J56</f>
        <v>22924</v>
      </c>
      <c r="K20" s="26">
        <f>[1]Лист1!K56</f>
        <v>0</v>
      </c>
      <c r="L20" s="26">
        <f>[1]Лист1!L56</f>
        <v>0</v>
      </c>
      <c r="M20" s="26">
        <f>[1]Лист1!M56</f>
        <v>0</v>
      </c>
      <c r="N20" s="26">
        <f>[1]Лист1!N56</f>
        <v>6</v>
      </c>
      <c r="O20" s="26">
        <f>[1]Лист1!O56</f>
        <v>0</v>
      </c>
      <c r="P20" s="26">
        <f>[1]Лист1!P56</f>
        <v>0</v>
      </c>
      <c r="Q20" s="26">
        <f>[1]Лист1!Q56</f>
        <v>110814</v>
      </c>
      <c r="R20" s="26">
        <f>[1]Лист1!R56</f>
        <v>110808</v>
      </c>
      <c r="S20" s="26">
        <f>[1]Лист1!S56</f>
        <v>6</v>
      </c>
      <c r="T20" s="26">
        <f>[1]Лист1!T56</f>
        <v>30</v>
      </c>
      <c r="U20" s="26">
        <f>[1]Лист1!U56</f>
        <v>0</v>
      </c>
      <c r="V20" s="26">
        <f>[1]Лист1!V56</f>
        <v>0</v>
      </c>
      <c r="W20" s="26">
        <f>[1]Лист1!W56</f>
        <v>0</v>
      </c>
      <c r="X20" s="26">
        <f>[1]Лист1!X56</f>
        <v>8</v>
      </c>
      <c r="Y20" s="26">
        <f>[1]Лист1!Y56</f>
        <v>6</v>
      </c>
      <c r="Z20" s="26">
        <f>[1]Лист1!Z56</f>
        <v>1</v>
      </c>
      <c r="AA20" s="26">
        <f>[1]Лист1!AA56</f>
        <v>1</v>
      </c>
    </row>
    <row r="21" spans="1:27" s="27" customFormat="1" ht="47.25" x14ac:dyDescent="0.25">
      <c r="A21" s="36" t="s">
        <v>58</v>
      </c>
      <c r="B21" s="24" t="s">
        <v>59</v>
      </c>
      <c r="C21" s="25">
        <v>1055</v>
      </c>
      <c r="D21" s="26">
        <f>[1]Лист1!D58</f>
        <v>152011</v>
      </c>
      <c r="E21" s="26">
        <f>[1]Лист1!E58</f>
        <v>0</v>
      </c>
      <c r="F21" s="26">
        <f>[1]Лист1!F58</f>
        <v>220619</v>
      </c>
      <c r="G21" s="26">
        <f>[1]Лист1!G58</f>
        <v>109775</v>
      </c>
      <c r="H21" s="26">
        <f>[1]Лист1!H58</f>
        <v>86849</v>
      </c>
      <c r="I21" s="26">
        <f>[1]Лист1!I58</f>
        <v>0</v>
      </c>
      <c r="J21" s="26">
        <f>[1]Лист1!J58</f>
        <v>22920</v>
      </c>
      <c r="K21" s="26">
        <f>[1]Лист1!K58</f>
        <v>0</v>
      </c>
      <c r="L21" s="26">
        <f>[1]Лист1!L58</f>
        <v>0</v>
      </c>
      <c r="M21" s="26">
        <f>[1]Лист1!M58</f>
        <v>0</v>
      </c>
      <c r="N21" s="26">
        <f>[1]Лист1!N58</f>
        <v>6</v>
      </c>
      <c r="O21" s="26">
        <f>[1]Лист1!O58</f>
        <v>0</v>
      </c>
      <c r="P21" s="26">
        <f>[1]Лист1!P58</f>
        <v>0</v>
      </c>
      <c r="Q21" s="26">
        <f>[1]Лист1!Q58</f>
        <v>110814</v>
      </c>
      <c r="R21" s="26">
        <f>[1]Лист1!R58</f>
        <v>110808</v>
      </c>
      <c r="S21" s="26">
        <f>[1]Лист1!S58</f>
        <v>6</v>
      </c>
      <c r="T21" s="26">
        <f>[1]Лист1!T58</f>
        <v>30</v>
      </c>
      <c r="U21" s="26">
        <f>[1]Лист1!U58</f>
        <v>0</v>
      </c>
      <c r="V21" s="26">
        <f>[1]Лист1!V58</f>
        <v>0</v>
      </c>
      <c r="W21" s="26">
        <f>[1]Лист1!W58</f>
        <v>0</v>
      </c>
      <c r="X21" s="26">
        <f>[1]Лист1!X58</f>
        <v>0</v>
      </c>
      <c r="Y21" s="26">
        <f>[1]Лист1!Y58</f>
        <v>0</v>
      </c>
      <c r="Z21" s="26">
        <f>[1]Лист1!Z58</f>
        <v>0</v>
      </c>
      <c r="AA21" s="26">
        <f>[1]Лист1!AA58</f>
        <v>0</v>
      </c>
    </row>
    <row r="22" spans="1:27" s="27" customFormat="1" ht="31.5" x14ac:dyDescent="0.25">
      <c r="A22" s="36" t="s">
        <v>60</v>
      </c>
      <c r="B22" s="24" t="s">
        <v>61</v>
      </c>
      <c r="C22" s="25">
        <v>1060</v>
      </c>
      <c r="D22" s="26">
        <f>[1]Лист1!D59</f>
        <v>5</v>
      </c>
      <c r="E22" s="26">
        <f>[1]Лист1!E59</f>
        <v>11</v>
      </c>
      <c r="F22" s="26">
        <f>[1]Лист1!F59</f>
        <v>4</v>
      </c>
      <c r="G22" s="26">
        <f>[1]Лист1!G59</f>
        <v>4</v>
      </c>
      <c r="H22" s="26">
        <f>[1]Лист1!H59</f>
        <v>0</v>
      </c>
      <c r="I22" s="26">
        <f>[1]Лист1!I59</f>
        <v>0</v>
      </c>
      <c r="J22" s="26">
        <f>[1]Лист1!J59</f>
        <v>4</v>
      </c>
      <c r="K22" s="26">
        <f>[1]Лист1!K59</f>
        <v>0</v>
      </c>
      <c r="L22" s="26">
        <f>[1]Лист1!L59</f>
        <v>0</v>
      </c>
      <c r="M22" s="26">
        <f>[1]Лист1!M59</f>
        <v>0</v>
      </c>
      <c r="N22" s="26">
        <f>[1]Лист1!N59</f>
        <v>0</v>
      </c>
      <c r="O22" s="26">
        <f>[1]Лист1!O59</f>
        <v>0</v>
      </c>
      <c r="P22" s="26">
        <f>[1]Лист1!P59</f>
        <v>0</v>
      </c>
      <c r="Q22" s="26">
        <f>[1]Лист1!Q59</f>
        <v>0</v>
      </c>
      <c r="R22" s="26">
        <f>[1]Лист1!R59</f>
        <v>0</v>
      </c>
      <c r="S22" s="26">
        <f>[1]Лист1!S59</f>
        <v>0</v>
      </c>
      <c r="T22" s="26">
        <f>[1]Лист1!T59</f>
        <v>0</v>
      </c>
      <c r="U22" s="26">
        <f>[1]Лист1!U59</f>
        <v>0</v>
      </c>
      <c r="V22" s="26">
        <f>[1]Лист1!V59</f>
        <v>0</v>
      </c>
      <c r="W22" s="26">
        <f>[1]Лист1!W59</f>
        <v>0</v>
      </c>
      <c r="X22" s="26">
        <f>[1]Лист1!X59</f>
        <v>8</v>
      </c>
      <c r="Y22" s="26">
        <f>[1]Лист1!Y59</f>
        <v>6</v>
      </c>
      <c r="Z22" s="26">
        <f>[1]Лист1!Z59</f>
        <v>1</v>
      </c>
      <c r="AA22" s="26">
        <f>[1]Лист1!AA59</f>
        <v>1</v>
      </c>
    </row>
    <row r="23" spans="1:27" s="27" customFormat="1" ht="30" customHeight="1" x14ac:dyDescent="0.25">
      <c r="A23" s="29" t="s">
        <v>62</v>
      </c>
      <c r="B23" s="24" t="s">
        <v>63</v>
      </c>
      <c r="C23" s="25">
        <v>1065</v>
      </c>
      <c r="D23" s="26">
        <f>[1]Лист1!D60</f>
        <v>1519616</v>
      </c>
      <c r="E23" s="26">
        <f>[1]Лист1!E60</f>
        <v>1758072</v>
      </c>
      <c r="F23" s="26">
        <f>[1]Лист1!F60</f>
        <v>2255654</v>
      </c>
      <c r="G23" s="26">
        <f>[1]Лист1!G60</f>
        <v>2114430</v>
      </c>
      <c r="H23" s="26">
        <f>[1]Лист1!H60</f>
        <v>2609361</v>
      </c>
      <c r="I23" s="26">
        <f>[1]Лист1!I60</f>
        <v>635469</v>
      </c>
      <c r="J23" s="26">
        <f>[1]Лист1!J60</f>
        <v>670429</v>
      </c>
      <c r="K23" s="26">
        <f>[1]Лист1!K60</f>
        <v>-3361085</v>
      </c>
      <c r="L23" s="26">
        <f>[1]Лист1!L60</f>
        <v>-3361085</v>
      </c>
      <c r="M23" s="26">
        <f>[1]Лист1!M60</f>
        <v>0</v>
      </c>
      <c r="N23" s="26">
        <f>[1]Лист1!N60</f>
        <v>2195674</v>
      </c>
      <c r="O23" s="26">
        <f>[1]Лист1!O60</f>
        <v>2194716</v>
      </c>
      <c r="P23" s="26">
        <f>[1]Лист1!P60</f>
        <v>51</v>
      </c>
      <c r="Q23" s="26">
        <f>[1]Лист1!Q60</f>
        <v>139779</v>
      </c>
      <c r="R23" s="26">
        <f>[1]Лист1!R60</f>
        <v>127602</v>
      </c>
      <c r="S23" s="26">
        <f>[1]Лист1!S60</f>
        <v>12177</v>
      </c>
      <c r="T23" s="26">
        <f>[1]Лист1!T60</f>
        <v>1144</v>
      </c>
      <c r="U23" s="26">
        <f>[1]Лист1!U60</f>
        <v>301</v>
      </c>
      <c r="V23" s="26">
        <f>[1]Лист1!V60</f>
        <v>0</v>
      </c>
      <c r="W23" s="26">
        <f>[1]Лист1!W60</f>
        <v>0</v>
      </c>
      <c r="X23" s="26">
        <f>[1]Лист1!X60</f>
        <v>1367340</v>
      </c>
      <c r="Y23" s="26">
        <f>[1]Лист1!Y60</f>
        <v>1031173</v>
      </c>
      <c r="Z23" s="26">
        <f>[1]Лист1!Z60</f>
        <v>105437</v>
      </c>
      <c r="AA23" s="26">
        <f>[1]Лист1!AA60</f>
        <v>230730</v>
      </c>
    </row>
    <row r="24" spans="1:27" s="27" customFormat="1" ht="28.9" customHeight="1" x14ac:dyDescent="0.25">
      <c r="A24" s="37" t="s">
        <v>64</v>
      </c>
      <c r="B24" s="24" t="s">
        <v>65</v>
      </c>
      <c r="C24" s="25">
        <v>1075</v>
      </c>
      <c r="D24" s="26">
        <f>[1]Лист1!D62</f>
        <v>0</v>
      </c>
      <c r="E24" s="26">
        <f>[1]Лист1!E62</f>
        <v>1</v>
      </c>
      <c r="F24" s="26">
        <f>[1]Лист1!F62</f>
        <v>0</v>
      </c>
      <c r="G24" s="26">
        <f>[1]Лист1!G62</f>
        <v>0</v>
      </c>
      <c r="H24" s="26">
        <f>[1]Лист1!H62</f>
        <v>0</v>
      </c>
      <c r="I24" s="26">
        <f>[1]Лист1!I62</f>
        <v>0</v>
      </c>
      <c r="J24" s="26">
        <f>[1]Лист1!J62</f>
        <v>0</v>
      </c>
      <c r="K24" s="26">
        <f>[1]Лист1!K62</f>
        <v>0</v>
      </c>
      <c r="L24" s="26">
        <f>[1]Лист1!L62</f>
        <v>0</v>
      </c>
      <c r="M24" s="26">
        <f>[1]Лист1!M62</f>
        <v>0</v>
      </c>
      <c r="N24" s="26">
        <f>[1]Лист1!N62</f>
        <v>0</v>
      </c>
      <c r="O24" s="26">
        <f>[1]Лист1!O62</f>
        <v>0</v>
      </c>
      <c r="P24" s="26">
        <f>[1]Лист1!P62</f>
        <v>0</v>
      </c>
      <c r="Q24" s="26">
        <f>[1]Лист1!Q62</f>
        <v>0</v>
      </c>
      <c r="R24" s="26">
        <f>[1]Лист1!R62</f>
        <v>0</v>
      </c>
      <c r="S24" s="26">
        <f>[1]Лист1!S62</f>
        <v>0</v>
      </c>
      <c r="T24" s="26">
        <f>[1]Лист1!T62</f>
        <v>0</v>
      </c>
      <c r="U24" s="26">
        <f>[1]Лист1!U62</f>
        <v>0</v>
      </c>
      <c r="V24" s="26">
        <f>[1]Лист1!V62</f>
        <v>0</v>
      </c>
      <c r="W24" s="26">
        <f>[1]Лист1!W62</f>
        <v>0</v>
      </c>
      <c r="X24" s="26">
        <f>[1]Лист1!X62</f>
        <v>0</v>
      </c>
      <c r="Y24" s="26">
        <f>[1]Лист1!Y62</f>
        <v>0</v>
      </c>
      <c r="Z24" s="26">
        <f>[1]Лист1!Z62</f>
        <v>0</v>
      </c>
      <c r="AA24" s="26">
        <f>[1]Лист1!AA62</f>
        <v>0</v>
      </c>
    </row>
    <row r="25" spans="1:27" s="27" customFormat="1" ht="23.25" customHeight="1" x14ac:dyDescent="0.25">
      <c r="A25" s="37" t="s">
        <v>66</v>
      </c>
      <c r="B25" s="24" t="s">
        <v>67</v>
      </c>
      <c r="C25" s="25">
        <v>1080</v>
      </c>
      <c r="D25" s="26">
        <f>[1]Лист1!D63</f>
        <v>1519616</v>
      </c>
      <c r="E25" s="26">
        <f>[1]Лист1!E63</f>
        <v>1758071</v>
      </c>
      <c r="F25" s="26">
        <f>[1]Лист1!F63</f>
        <v>2255654</v>
      </c>
      <c r="G25" s="26">
        <f>[1]Лист1!G63</f>
        <v>2114430</v>
      </c>
      <c r="H25" s="26">
        <f>[1]Лист1!H63</f>
        <v>2609361</v>
      </c>
      <c r="I25" s="26">
        <f>[1]Лист1!I63</f>
        <v>635469</v>
      </c>
      <c r="J25" s="26">
        <f>[1]Лист1!J63</f>
        <v>670429</v>
      </c>
      <c r="K25" s="26">
        <f>[1]Лист1!K63</f>
        <v>-3361085</v>
      </c>
      <c r="L25" s="26">
        <f>[1]Лист1!L63</f>
        <v>-3361085</v>
      </c>
      <c r="M25" s="26">
        <f>[1]Лист1!M63</f>
        <v>0</v>
      </c>
      <c r="N25" s="26">
        <f>[1]Лист1!N63</f>
        <v>2195674</v>
      </c>
      <c r="O25" s="26">
        <f>[1]Лист1!O63</f>
        <v>2194716</v>
      </c>
      <c r="P25" s="26">
        <f>[1]Лист1!P63</f>
        <v>51</v>
      </c>
      <c r="Q25" s="26">
        <f>[1]Лист1!Q63</f>
        <v>139779</v>
      </c>
      <c r="R25" s="26">
        <f>[1]Лист1!R63</f>
        <v>127602</v>
      </c>
      <c r="S25" s="26">
        <f>[1]Лист1!S63</f>
        <v>12177</v>
      </c>
      <c r="T25" s="26">
        <f>[1]Лист1!T63</f>
        <v>1144</v>
      </c>
      <c r="U25" s="26">
        <f>[1]Лист1!U63</f>
        <v>301</v>
      </c>
      <c r="V25" s="26">
        <f>[1]Лист1!V63</f>
        <v>0</v>
      </c>
      <c r="W25" s="26">
        <f>[1]Лист1!W63</f>
        <v>0</v>
      </c>
      <c r="X25" s="26">
        <f>[1]Лист1!X63</f>
        <v>1367340</v>
      </c>
      <c r="Y25" s="26">
        <f>[1]Лист1!Y63</f>
        <v>1031173</v>
      </c>
      <c r="Z25" s="26">
        <f>[1]Лист1!Z63</f>
        <v>105437</v>
      </c>
      <c r="AA25" s="26">
        <f>[1]Лист1!AA63</f>
        <v>230730</v>
      </c>
    </row>
    <row r="26" spans="1:27" s="27" customFormat="1" ht="36.75" customHeight="1" x14ac:dyDescent="0.25">
      <c r="A26" s="38" t="s">
        <v>68</v>
      </c>
      <c r="B26" s="24" t="s">
        <v>69</v>
      </c>
      <c r="C26" s="25">
        <v>1081</v>
      </c>
      <c r="D26" s="26">
        <f>[1]Лист1!D64</f>
        <v>196147</v>
      </c>
      <c r="E26" s="26">
        <f>[1]Лист1!E64</f>
        <v>115440</v>
      </c>
      <c r="F26" s="26">
        <f>[1]Лист1!F64</f>
        <v>189117</v>
      </c>
      <c r="G26" s="26">
        <f>[1]Лист1!G64</f>
        <v>183830</v>
      </c>
      <c r="H26" s="26">
        <f>[1]Лист1!H64</f>
        <v>10097</v>
      </c>
      <c r="I26" s="26">
        <f>[1]Лист1!I64</f>
        <v>1412</v>
      </c>
      <c r="J26" s="26">
        <f>[1]Лист1!J64</f>
        <v>38784</v>
      </c>
      <c r="K26" s="26">
        <f>[1]Лист1!K64</f>
        <v>115733</v>
      </c>
      <c r="L26" s="26">
        <f>[1]Лист1!L64</f>
        <v>115733</v>
      </c>
      <c r="M26" s="26">
        <f>[1]Лист1!M64</f>
        <v>0</v>
      </c>
      <c r="N26" s="26">
        <f>[1]Лист1!N64</f>
        <v>19145</v>
      </c>
      <c r="O26" s="26">
        <f>[1]Лист1!O64</f>
        <v>19112</v>
      </c>
      <c r="P26" s="26">
        <f>[1]Лист1!P64</f>
        <v>71</v>
      </c>
      <c r="Q26" s="26">
        <f>[1]Лист1!Q64</f>
        <v>1980</v>
      </c>
      <c r="R26" s="26">
        <f>[1]Лист1!R64</f>
        <v>699</v>
      </c>
      <c r="S26" s="26">
        <f>[1]Лист1!S64</f>
        <v>1281</v>
      </c>
      <c r="T26" s="26">
        <f>[1]Лист1!T64</f>
        <v>694</v>
      </c>
      <c r="U26" s="26">
        <f>[1]Лист1!U64</f>
        <v>2613</v>
      </c>
      <c r="V26" s="26">
        <f>[1]Лист1!V64</f>
        <v>0</v>
      </c>
      <c r="W26" s="26">
        <f>[1]Лист1!W64</f>
        <v>0</v>
      </c>
      <c r="X26" s="26">
        <f>[1]Лист1!X64</f>
        <v>83270</v>
      </c>
      <c r="Y26" s="26">
        <f>[1]Лист1!Y64</f>
        <v>62323</v>
      </c>
      <c r="Z26" s="26">
        <f>[1]Лист1!Z64</f>
        <v>6828</v>
      </c>
      <c r="AA26" s="26">
        <f>[1]Лист1!AA64</f>
        <v>14119</v>
      </c>
    </row>
    <row r="27" spans="1:27" s="27" customFormat="1" ht="39" customHeight="1" x14ac:dyDescent="0.25">
      <c r="A27" s="38" t="s">
        <v>70</v>
      </c>
      <c r="B27" s="24" t="s">
        <v>71</v>
      </c>
      <c r="C27" s="25">
        <v>1084</v>
      </c>
      <c r="D27" s="26">
        <f>[1]Лист1!D68</f>
        <v>150352</v>
      </c>
      <c r="E27" s="26">
        <f>[1]Лист1!E68</f>
        <v>7132</v>
      </c>
      <c r="F27" s="26">
        <f>[1]Лист1!F68</f>
        <v>132856</v>
      </c>
      <c r="G27" s="26">
        <f>[1]Лист1!G68</f>
        <v>131779</v>
      </c>
      <c r="H27" s="26">
        <f>[1]Лист1!H68</f>
        <v>75431</v>
      </c>
      <c r="I27" s="26">
        <f>[1]Лист1!I68</f>
        <v>6</v>
      </c>
      <c r="J27" s="26">
        <f>[1]Лист1!J68</f>
        <v>54663</v>
      </c>
      <c r="K27" s="26">
        <f>[1]Лист1!K68</f>
        <v>1680</v>
      </c>
      <c r="L27" s="26">
        <f>[1]Лист1!L68</f>
        <v>1680</v>
      </c>
      <c r="M27" s="26">
        <f>[1]Лист1!M68</f>
        <v>0</v>
      </c>
      <c r="N27" s="26">
        <f>[1]Лист1!N68</f>
        <v>2</v>
      </c>
      <c r="O27" s="26">
        <f>[1]Лист1!O68</f>
        <v>0</v>
      </c>
      <c r="P27" s="26">
        <f>[1]Лист1!P68</f>
        <v>3</v>
      </c>
      <c r="Q27" s="26">
        <f>[1]Лист1!Q68</f>
        <v>1077</v>
      </c>
      <c r="R27" s="26">
        <f>[1]Лист1!R68</f>
        <v>19</v>
      </c>
      <c r="S27" s="26">
        <f>[1]Лист1!S68</f>
        <v>1058</v>
      </c>
      <c r="T27" s="26">
        <f>[1]Лист1!T68</f>
        <v>0</v>
      </c>
      <c r="U27" s="26">
        <f>[1]Лист1!U68</f>
        <v>0</v>
      </c>
      <c r="V27" s="26">
        <f>[1]Лист1!V68</f>
        <v>0</v>
      </c>
      <c r="W27" s="26">
        <f>[1]Лист1!W68</f>
        <v>0</v>
      </c>
      <c r="X27" s="26">
        <f>[1]Лист1!X68</f>
        <v>4765</v>
      </c>
      <c r="Y27" s="26">
        <f>[1]Лист1!Y68</f>
        <v>3540</v>
      </c>
      <c r="Z27" s="26">
        <f>[1]Лист1!Z68</f>
        <v>310</v>
      </c>
      <c r="AA27" s="26">
        <f>[1]Лист1!AA68</f>
        <v>915</v>
      </c>
    </row>
    <row r="28" spans="1:27" s="27" customFormat="1" ht="31.5" customHeight="1" x14ac:dyDescent="0.25">
      <c r="A28" s="39" t="s">
        <v>72</v>
      </c>
      <c r="B28" s="24" t="s">
        <v>73</v>
      </c>
      <c r="C28" s="25">
        <v>1087</v>
      </c>
      <c r="D28" s="26">
        <f>[1]Лист1!D72</f>
        <v>35253012</v>
      </c>
      <c r="E28" s="26">
        <f>[1]Лист1!E72</f>
        <v>5791246</v>
      </c>
      <c r="F28" s="26">
        <f>[1]Лист1!F72</f>
        <v>28404439</v>
      </c>
      <c r="G28" s="26">
        <f>[1]Лист1!G72</f>
        <v>27392802</v>
      </c>
      <c r="H28" s="26">
        <f>[1]Лист1!H72</f>
        <v>27946</v>
      </c>
      <c r="I28" s="26">
        <f>[1]Лист1!I72</f>
        <v>-13378</v>
      </c>
      <c r="J28" s="26">
        <f>[1]Лист1!J72</f>
        <v>2074917</v>
      </c>
      <c r="K28" s="26">
        <f>[1]Лист1!K72</f>
        <v>7867056</v>
      </c>
      <c r="L28" s="26">
        <f>[1]Лист1!L72</f>
        <v>4979849</v>
      </c>
      <c r="M28" s="26">
        <f>[1]Лист1!M72</f>
        <v>17319368</v>
      </c>
      <c r="N28" s="26">
        <f>[1]Лист1!N72</f>
        <v>102402</v>
      </c>
      <c r="O28" s="26">
        <f>[1]Лист1!O72</f>
        <v>87015</v>
      </c>
      <c r="P28" s="26">
        <f>[1]Лист1!P72</f>
        <v>1113</v>
      </c>
      <c r="Q28" s="26">
        <f>[1]Лист1!Q72</f>
        <v>706620</v>
      </c>
      <c r="R28" s="26">
        <f>[1]Лист1!R72</f>
        <v>689273</v>
      </c>
      <c r="S28" s="26">
        <f>[1]Лист1!S72</f>
        <v>17343</v>
      </c>
      <c r="T28" s="26">
        <f>[1]Лист1!T72</f>
        <v>46300</v>
      </c>
      <c r="U28" s="26">
        <f>[1]Лист1!U72</f>
        <v>258717</v>
      </c>
      <c r="V28" s="26">
        <f>[1]Лист1!V72</f>
        <v>815</v>
      </c>
      <c r="W28" s="26">
        <f>[1]Лист1!W72</f>
        <v>0</v>
      </c>
      <c r="X28" s="26">
        <f>[1]Лист1!X72</f>
        <v>4088055</v>
      </c>
      <c r="Y28" s="26">
        <f>[1]Лист1!Y72</f>
        <v>2965356</v>
      </c>
      <c r="Z28" s="26">
        <f>[1]Лист1!Z72</f>
        <v>383323</v>
      </c>
      <c r="AA28" s="26">
        <f>[1]Лист1!AA72</f>
        <v>739376</v>
      </c>
    </row>
    <row r="29" spans="1:27" s="27" customFormat="1" ht="40.5" customHeight="1" x14ac:dyDescent="0.25">
      <c r="A29" s="29" t="s">
        <v>74</v>
      </c>
      <c r="B29" s="24" t="s">
        <v>75</v>
      </c>
      <c r="C29" s="25">
        <v>1090</v>
      </c>
      <c r="D29" s="26">
        <f>[1]Лист1!D74</f>
        <v>614101</v>
      </c>
      <c r="E29" s="26">
        <f>[1]Лист1!E74</f>
        <v>400848</v>
      </c>
      <c r="F29" s="26">
        <f>[1]Лист1!F74</f>
        <v>259419</v>
      </c>
      <c r="G29" s="26">
        <f>[1]Лист1!G74</f>
        <v>139625</v>
      </c>
      <c r="H29" s="26">
        <f>[1]Лист1!H74</f>
        <v>9823</v>
      </c>
      <c r="I29" s="26">
        <f>[1]Лист1!I74</f>
        <v>1093</v>
      </c>
      <c r="J29" s="26">
        <f>[1]Лист1!J74</f>
        <v>133027</v>
      </c>
      <c r="K29" s="26">
        <f>[1]Лист1!K74</f>
        <v>-4678</v>
      </c>
      <c r="L29" s="26">
        <f>[1]Лист1!L74</f>
        <v>-4678</v>
      </c>
      <c r="M29" s="26">
        <f>[1]Лист1!M74</f>
        <v>-12180</v>
      </c>
      <c r="N29" s="26">
        <f>[1]Лист1!N74</f>
        <v>13501</v>
      </c>
      <c r="O29" s="26">
        <f>[1]Лист1!O74</f>
        <v>0</v>
      </c>
      <c r="P29" s="26">
        <f>[1]Лист1!P74</f>
        <v>132</v>
      </c>
      <c r="Q29" s="26">
        <f>[1]Лист1!Q74</f>
        <v>9376</v>
      </c>
      <c r="R29" s="26">
        <f>[1]Лист1!R74</f>
        <v>8192</v>
      </c>
      <c r="S29" s="26">
        <f>[1]Лист1!S74</f>
        <v>1184</v>
      </c>
      <c r="T29" s="26">
        <f>[1]Лист1!T74</f>
        <v>3311</v>
      </c>
      <c r="U29" s="26">
        <f>[1]Лист1!U74</f>
        <v>107107</v>
      </c>
      <c r="V29" s="26">
        <f>[1]Лист1!V74</f>
        <v>265</v>
      </c>
      <c r="W29" s="26">
        <f>[1]Лист1!W74</f>
        <v>0</v>
      </c>
      <c r="X29" s="26">
        <f>[1]Лист1!X74</f>
        <v>311488</v>
      </c>
      <c r="Y29" s="26">
        <f>[1]Лист1!Y74</f>
        <v>231114</v>
      </c>
      <c r="Z29" s="26">
        <f>[1]Лист1!Z74</f>
        <v>24565</v>
      </c>
      <c r="AA29" s="26">
        <f>[1]Лист1!AA74</f>
        <v>55809</v>
      </c>
    </row>
    <row r="30" spans="1:27" s="27" customFormat="1" ht="51" customHeight="1" x14ac:dyDescent="0.25">
      <c r="A30" s="36" t="s">
        <v>76</v>
      </c>
      <c r="B30" s="24" t="s">
        <v>77</v>
      </c>
      <c r="C30" s="25">
        <v>1095</v>
      </c>
      <c r="D30" s="26">
        <f>[1]Лист1!D76</f>
        <v>20062</v>
      </c>
      <c r="E30" s="26">
        <f>[1]Лист1!E76</f>
        <v>17422</v>
      </c>
      <c r="F30" s="26">
        <f>[1]Лист1!F76</f>
        <v>13221</v>
      </c>
      <c r="G30" s="26">
        <f>[1]Лист1!G76</f>
        <v>9590</v>
      </c>
      <c r="H30" s="26">
        <f>[1]Лист1!H76</f>
        <v>171</v>
      </c>
      <c r="I30" s="26">
        <f>[1]Лист1!I76</f>
        <v>7</v>
      </c>
      <c r="J30" s="26">
        <f>[1]Лист1!J76</f>
        <v>6365</v>
      </c>
      <c r="K30" s="26">
        <f>[1]Лист1!K76</f>
        <v>3007</v>
      </c>
      <c r="L30" s="26">
        <f>[1]Лист1!L76</f>
        <v>3007</v>
      </c>
      <c r="M30" s="26">
        <f>[1]Лист1!M76</f>
        <v>0</v>
      </c>
      <c r="N30" s="26">
        <f>[1]Лист1!N76</f>
        <v>44</v>
      </c>
      <c r="O30" s="26">
        <f>[1]Лист1!O76</f>
        <v>0</v>
      </c>
      <c r="P30" s="26">
        <f>[1]Лист1!P76</f>
        <v>3</v>
      </c>
      <c r="Q30" s="26">
        <f>[1]Лист1!Q76</f>
        <v>29</v>
      </c>
      <c r="R30" s="26">
        <f>[1]Лист1!R76</f>
        <v>3</v>
      </c>
      <c r="S30" s="26">
        <f>[1]Лист1!S76</f>
        <v>26</v>
      </c>
      <c r="T30" s="26">
        <f>[1]Лист1!T76</f>
        <v>169</v>
      </c>
      <c r="U30" s="26">
        <f>[1]Лист1!U76</f>
        <v>3433</v>
      </c>
      <c r="V30" s="26">
        <f>[1]Лист1!V76</f>
        <v>11</v>
      </c>
      <c r="W30" s="26">
        <f>[1]Лист1!W76</f>
        <v>0</v>
      </c>
      <c r="X30" s="26">
        <f>[1]Лист1!X76</f>
        <v>14015</v>
      </c>
      <c r="Y30" s="26">
        <f>[1]Лист1!Y76</f>
        <v>10462</v>
      </c>
      <c r="Z30" s="26">
        <f>[1]Лист1!Z76</f>
        <v>1046</v>
      </c>
      <c r="AA30" s="26">
        <f>[1]Лист1!AA76</f>
        <v>2507</v>
      </c>
    </row>
    <row r="31" spans="1:27" s="27" customFormat="1" ht="15.75" x14ac:dyDescent="0.25">
      <c r="A31" s="36" t="s">
        <v>78</v>
      </c>
      <c r="B31" s="24" t="s">
        <v>79</v>
      </c>
      <c r="C31" s="25">
        <v>1100</v>
      </c>
      <c r="D31" s="26">
        <f>[1]Лист1!D80</f>
        <v>69491</v>
      </c>
      <c r="E31" s="26">
        <f>[1]Лист1!E80</f>
        <v>106773</v>
      </c>
      <c r="F31" s="26">
        <f>[1]Лист1!F80</f>
        <v>64227</v>
      </c>
      <c r="G31" s="26">
        <f>[1]Лист1!G80</f>
        <v>50906</v>
      </c>
      <c r="H31" s="26">
        <f>[1]Лист1!H80</f>
        <v>2668</v>
      </c>
      <c r="I31" s="26">
        <f>[1]Лист1!I80</f>
        <v>212</v>
      </c>
      <c r="J31" s="26">
        <f>[1]Лист1!J80</f>
        <v>30717</v>
      </c>
      <c r="K31" s="26">
        <f>[1]Лист1!K80</f>
        <v>17330</v>
      </c>
      <c r="L31" s="26">
        <f>[1]Лист1!L80</f>
        <v>17330</v>
      </c>
      <c r="M31" s="26">
        <f>[1]Лист1!M80</f>
        <v>0</v>
      </c>
      <c r="N31" s="26">
        <f>[1]Лист1!N80</f>
        <v>136</v>
      </c>
      <c r="O31" s="26">
        <f>[1]Лист1!O80</f>
        <v>0</v>
      </c>
      <c r="P31" s="26">
        <f>[1]Лист1!P80</f>
        <v>55</v>
      </c>
      <c r="Q31" s="26">
        <f>[1]Лист1!Q80</f>
        <v>5336</v>
      </c>
      <c r="R31" s="26">
        <f>[1]Лист1!R80</f>
        <v>4817</v>
      </c>
      <c r="S31" s="26">
        <f>[1]Лист1!S80</f>
        <v>519</v>
      </c>
      <c r="T31" s="26">
        <f>[1]Лист1!T80</f>
        <v>1457</v>
      </c>
      <c r="U31" s="26">
        <f>[1]Лист1!U80</f>
        <v>6528</v>
      </c>
      <c r="V31" s="26">
        <f>[1]Лист1!V80</f>
        <v>7</v>
      </c>
      <c r="W31" s="26">
        <f>[1]Лист1!W80</f>
        <v>0</v>
      </c>
      <c r="X31" s="26">
        <f>[1]Лист1!X80</f>
        <v>94791</v>
      </c>
      <c r="Y31" s="26">
        <f>[1]Лист1!Y80</f>
        <v>68945</v>
      </c>
      <c r="Z31" s="26">
        <f>[1]Лист1!Z80</f>
        <v>7681</v>
      </c>
      <c r="AA31" s="26">
        <f>[1]Лист1!AA80</f>
        <v>18165</v>
      </c>
    </row>
    <row r="32" spans="1:27" s="27" customFormat="1" ht="36.6" customHeight="1" x14ac:dyDescent="0.25">
      <c r="A32" s="36" t="s">
        <v>80</v>
      </c>
      <c r="B32" s="24" t="s">
        <v>81</v>
      </c>
      <c r="C32" s="25">
        <v>1105</v>
      </c>
      <c r="D32" s="26">
        <f>[1]Лист1!D85:AA85</f>
        <v>0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 spans="1:27" s="27" customFormat="1" ht="15.75" x14ac:dyDescent="0.25">
      <c r="A33" s="33" t="s">
        <v>82</v>
      </c>
      <c r="B33" s="24" t="s">
        <v>83</v>
      </c>
      <c r="C33" s="25">
        <v>1110</v>
      </c>
      <c r="D33" s="26">
        <f>[1]Лист1!D87</f>
        <v>3264868</v>
      </c>
      <c r="E33" s="26">
        <f>[1]Лист1!E87</f>
        <v>38747</v>
      </c>
      <c r="F33" s="26">
        <f>[1]Лист1!F87</f>
        <v>3253001</v>
      </c>
      <c r="G33" s="26">
        <f>[1]Лист1!G87</f>
        <v>3236801</v>
      </c>
      <c r="H33" s="26">
        <f>[1]Лист1!H87</f>
        <v>39813</v>
      </c>
      <c r="I33" s="26">
        <f>[1]Лист1!I87</f>
        <v>919</v>
      </c>
      <c r="J33" s="26">
        <f>[1]Лист1!J87</f>
        <v>41845</v>
      </c>
      <c r="K33" s="26">
        <f>[1]Лист1!K87</f>
        <v>218478</v>
      </c>
      <c r="L33" s="26">
        <f>[1]Лист1!L87</f>
        <v>218478</v>
      </c>
      <c r="M33" s="26">
        <f>[1]Лист1!M87</f>
        <v>2936282</v>
      </c>
      <c r="N33" s="26">
        <f>[1]Лист1!N87</f>
        <v>380</v>
      </c>
      <c r="O33" s="26">
        <f>[1]Лист1!O87</f>
        <v>0</v>
      </c>
      <c r="P33" s="26">
        <f>[1]Лист1!P87</f>
        <v>3</v>
      </c>
      <c r="Q33" s="26">
        <f>[1]Лист1!Q87</f>
        <v>9811</v>
      </c>
      <c r="R33" s="26">
        <f>[1]Лист1!R87</f>
        <v>9530</v>
      </c>
      <c r="S33" s="26">
        <f>[1]Лист1!S87</f>
        <v>281</v>
      </c>
      <c r="T33" s="26">
        <f>[1]Лист1!T87</f>
        <v>1401</v>
      </c>
      <c r="U33" s="26">
        <f>[1]Лист1!U87</f>
        <v>4988</v>
      </c>
      <c r="V33" s="26">
        <f>[1]Лист1!V87</f>
        <v>80</v>
      </c>
      <c r="W33" s="26">
        <f>[1]Лист1!W87</f>
        <v>0</v>
      </c>
      <c r="X33" s="26">
        <f>[1]Лист1!X87</f>
        <v>28740</v>
      </c>
      <c r="Y33" s="26">
        <f>[1]Лист1!Y87</f>
        <v>21167</v>
      </c>
      <c r="Z33" s="26">
        <f>[1]Лист1!Z87</f>
        <v>2505</v>
      </c>
      <c r="AA33" s="26">
        <f>[1]Лист1!AA87</f>
        <v>5068</v>
      </c>
    </row>
    <row r="34" spans="1:27" s="27" customFormat="1" ht="15.75" x14ac:dyDescent="0.25">
      <c r="A34" s="29" t="s">
        <v>84</v>
      </c>
      <c r="B34" s="24" t="s">
        <v>85</v>
      </c>
      <c r="C34" s="25">
        <v>1115</v>
      </c>
      <c r="D34" s="26">
        <f>[1]Лист1!D88</f>
        <v>2332</v>
      </c>
      <c r="E34" s="26">
        <f>[1]Лист1!E88</f>
        <v>0</v>
      </c>
      <c r="F34" s="26">
        <f>[1]Лист1!F88</f>
        <v>2176</v>
      </c>
      <c r="G34" s="26">
        <f>[1]Лист1!G88</f>
        <v>2176</v>
      </c>
      <c r="H34" s="26">
        <f>[1]Лист1!H88</f>
        <v>1624</v>
      </c>
      <c r="I34" s="26">
        <f>[1]Лист1!I88</f>
        <v>0</v>
      </c>
      <c r="J34" s="26">
        <f>[1]Лист1!J88</f>
        <v>552</v>
      </c>
      <c r="K34" s="26">
        <f>[1]Лист1!K88</f>
        <v>0</v>
      </c>
      <c r="L34" s="26">
        <f>[1]Лист1!L88</f>
        <v>0</v>
      </c>
      <c r="M34" s="26">
        <f>[1]Лист1!M88</f>
        <v>0</v>
      </c>
      <c r="N34" s="26">
        <f>[1]Лист1!N88</f>
        <v>0</v>
      </c>
      <c r="O34" s="26">
        <f>[1]Лист1!O88</f>
        <v>0</v>
      </c>
      <c r="P34" s="26">
        <f>[1]Лист1!P88</f>
        <v>0</v>
      </c>
      <c r="Q34" s="26">
        <f>[1]Лист1!Q88</f>
        <v>0</v>
      </c>
      <c r="R34" s="26">
        <f>[1]Лист1!R88</f>
        <v>0</v>
      </c>
      <c r="S34" s="26">
        <f>[1]Лист1!S88</f>
        <v>0</v>
      </c>
      <c r="T34" s="26">
        <f>[1]Лист1!T88</f>
        <v>0</v>
      </c>
      <c r="U34" s="26">
        <f>[1]Лист1!U88</f>
        <v>0</v>
      </c>
      <c r="V34" s="26">
        <f>[1]Лист1!V88</f>
        <v>0</v>
      </c>
      <c r="W34" s="26">
        <f>[1]Лист1!W88</f>
        <v>0</v>
      </c>
      <c r="X34" s="26">
        <f>[1]Лист1!X88</f>
        <v>0</v>
      </c>
      <c r="Y34" s="26">
        <f>[1]Лист1!Y88</f>
        <v>0</v>
      </c>
      <c r="Z34" s="26">
        <f>[1]Лист1!Z88</f>
        <v>0</v>
      </c>
      <c r="AA34" s="26">
        <f>[1]Лист1!AA88</f>
        <v>0</v>
      </c>
    </row>
    <row r="35" spans="1:27" s="27" customFormat="1" ht="23.25" customHeight="1" x14ac:dyDescent="0.25">
      <c r="A35" s="29" t="s">
        <v>86</v>
      </c>
      <c r="B35" s="24" t="s">
        <v>87</v>
      </c>
      <c r="C35" s="25">
        <v>1120</v>
      </c>
      <c r="D35" s="26">
        <f>[1]Лист1!D89</f>
        <v>6711</v>
      </c>
      <c r="E35" s="26">
        <f>[1]Лист1!E89</f>
        <v>4222</v>
      </c>
      <c r="F35" s="26">
        <f>[1]Лист1!F89</f>
        <v>4973</v>
      </c>
      <c r="G35" s="26">
        <f>[1]Лист1!G89</f>
        <v>2066</v>
      </c>
      <c r="H35" s="26">
        <f>[1]Лист1!H89</f>
        <v>220</v>
      </c>
      <c r="I35" s="26">
        <f>[1]Лист1!I89</f>
        <v>31</v>
      </c>
      <c r="J35" s="26">
        <f>[1]Лист1!J89</f>
        <v>1624</v>
      </c>
      <c r="K35" s="26">
        <f>[1]Лист1!K89</f>
        <v>218</v>
      </c>
      <c r="L35" s="26">
        <f>[1]Лист1!L89</f>
        <v>218</v>
      </c>
      <c r="M35" s="26">
        <f>[1]Лист1!M89</f>
        <v>0</v>
      </c>
      <c r="N35" s="26">
        <f>[1]Лист1!N89</f>
        <v>0</v>
      </c>
      <c r="O35" s="26">
        <f>[1]Лист1!O89</f>
        <v>0</v>
      </c>
      <c r="P35" s="26">
        <f>[1]Лист1!P89</f>
        <v>4</v>
      </c>
      <c r="Q35" s="26">
        <f>[1]Лист1!Q89</f>
        <v>0</v>
      </c>
      <c r="R35" s="26">
        <f>[1]Лист1!R89</f>
        <v>0</v>
      </c>
      <c r="S35" s="26">
        <f>[1]Лист1!S89</f>
        <v>0</v>
      </c>
      <c r="T35" s="26">
        <f>[1]Лист1!T89</f>
        <v>0</v>
      </c>
      <c r="U35" s="26">
        <f>[1]Лист1!U89</f>
        <v>2907</v>
      </c>
      <c r="V35" s="26">
        <f>[1]Лист1!V89</f>
        <v>6</v>
      </c>
      <c r="W35" s="26">
        <f>[1]Лист1!W89</f>
        <v>0</v>
      </c>
      <c r="X35" s="26">
        <f>[1]Лист1!X89</f>
        <v>2995</v>
      </c>
      <c r="Y35" s="26">
        <f>[1]Лист1!Y89</f>
        <v>2306</v>
      </c>
      <c r="Z35" s="26">
        <f>[1]Лист1!Z89</f>
        <v>161</v>
      </c>
      <c r="AA35" s="26">
        <f>[1]Лист1!AA89</f>
        <v>528</v>
      </c>
    </row>
    <row r="36" spans="1:27" s="27" customFormat="1" ht="15.75" x14ac:dyDescent="0.25">
      <c r="A36" s="29" t="s">
        <v>88</v>
      </c>
      <c r="B36" s="24" t="s">
        <v>89</v>
      </c>
      <c r="C36" s="25">
        <v>1125</v>
      </c>
      <c r="D36" s="26">
        <f>[1]Лист1!D90</f>
        <v>30613</v>
      </c>
      <c r="E36" s="26">
        <f>[1]Лист1!E90</f>
        <v>27379</v>
      </c>
      <c r="F36" s="26">
        <f>[1]Лист1!F90</f>
        <v>26783</v>
      </c>
      <c r="G36" s="26">
        <f>[1]Лист1!G90</f>
        <v>17754</v>
      </c>
      <c r="H36" s="26">
        <f>[1]Лист1!H90</f>
        <v>93</v>
      </c>
      <c r="I36" s="26">
        <f>[1]Лист1!I90</f>
        <v>-71</v>
      </c>
      <c r="J36" s="26">
        <f>[1]Лист1!J90</f>
        <v>7662</v>
      </c>
      <c r="K36" s="26">
        <f>[1]Лист1!K90</f>
        <v>9992</v>
      </c>
      <c r="L36" s="26">
        <f>[1]Лист1!L90</f>
        <v>9992</v>
      </c>
      <c r="M36" s="26">
        <f>[1]Лист1!M90</f>
        <v>0</v>
      </c>
      <c r="N36" s="26">
        <f>[1]Лист1!N90</f>
        <v>0</v>
      </c>
      <c r="O36" s="26">
        <f>[1]Лист1!O90</f>
        <v>0</v>
      </c>
      <c r="P36" s="26">
        <f>[1]Лист1!P90</f>
        <v>7</v>
      </c>
      <c r="Q36" s="26">
        <f>[1]Лист1!Q90</f>
        <v>1483</v>
      </c>
      <c r="R36" s="26">
        <f>[1]Лист1!R90</f>
        <v>1479</v>
      </c>
      <c r="S36" s="26">
        <f>[1]Лист1!S90</f>
        <v>4</v>
      </c>
      <c r="T36" s="26">
        <f>[1]Лист1!T90</f>
        <v>1733</v>
      </c>
      <c r="U36" s="26">
        <f>[1]Лист1!U90</f>
        <v>5813</v>
      </c>
      <c r="V36" s="26">
        <f>[1]Лист1!V90</f>
        <v>102</v>
      </c>
      <c r="W36" s="26">
        <f>[1]Лист1!W90</f>
        <v>0</v>
      </c>
      <c r="X36" s="26">
        <f>[1]Лист1!X90</f>
        <v>20166</v>
      </c>
      <c r="Y36" s="26">
        <f>[1]Лист1!Y90</f>
        <v>15122</v>
      </c>
      <c r="Z36" s="26">
        <f>[1]Лист1!Z90</f>
        <v>1363</v>
      </c>
      <c r="AA36" s="26">
        <f>[1]Лист1!AA90</f>
        <v>3681</v>
      </c>
    </row>
    <row r="37" spans="1:27" s="27" customFormat="1" ht="31.5" x14ac:dyDescent="0.25">
      <c r="A37" s="29" t="s">
        <v>90</v>
      </c>
      <c r="B37" s="24" t="s">
        <v>91</v>
      </c>
      <c r="C37" s="25">
        <v>1129</v>
      </c>
      <c r="D37" s="26">
        <f>[1]Лист1!D91</f>
        <v>138</v>
      </c>
      <c r="E37" s="26">
        <f>[1]Лист1!E91</f>
        <v>354</v>
      </c>
      <c r="F37" s="26">
        <f>[1]Лист1!F91</f>
        <v>39</v>
      </c>
      <c r="G37" s="26">
        <f>[1]Лист1!G91</f>
        <v>21</v>
      </c>
      <c r="H37" s="26">
        <f>[1]Лист1!H91</f>
        <v>0</v>
      </c>
      <c r="I37" s="26">
        <f>[1]Лист1!I91</f>
        <v>0</v>
      </c>
      <c r="J37" s="26">
        <f>[1]Лист1!J91</f>
        <v>21</v>
      </c>
      <c r="K37" s="26">
        <f>[1]Лист1!K91</f>
        <v>0</v>
      </c>
      <c r="L37" s="26">
        <f>[1]Лист1!L91</f>
        <v>0</v>
      </c>
      <c r="M37" s="26">
        <f>[1]Лист1!M91</f>
        <v>0</v>
      </c>
      <c r="N37" s="26">
        <f>[1]Лист1!N91</f>
        <v>0</v>
      </c>
      <c r="O37" s="26">
        <f>[1]Лист1!O91</f>
        <v>0</v>
      </c>
      <c r="P37" s="26">
        <f>[1]Лист1!P91</f>
        <v>0</v>
      </c>
      <c r="Q37" s="26">
        <f>[1]Лист1!Q91</f>
        <v>0</v>
      </c>
      <c r="R37" s="26">
        <f>[1]Лист1!R91</f>
        <v>0</v>
      </c>
      <c r="S37" s="26">
        <f>[1]Лист1!S91</f>
        <v>0</v>
      </c>
      <c r="T37" s="26">
        <f>[1]Лист1!T91</f>
        <v>0</v>
      </c>
      <c r="U37" s="26">
        <f>[1]Лист1!U91</f>
        <v>18</v>
      </c>
      <c r="V37" s="26">
        <f>[1]Лист1!V91</f>
        <v>11</v>
      </c>
      <c r="W37" s="26">
        <f>[1]Лист1!W91</f>
        <v>0</v>
      </c>
      <c r="X37" s="26">
        <f>[1]Лист1!X91</f>
        <v>75</v>
      </c>
      <c r="Y37" s="26">
        <f>[1]Лист1!Y91</f>
        <v>57</v>
      </c>
      <c r="Z37" s="26">
        <f>[1]Лист1!Z91</f>
        <v>5</v>
      </c>
      <c r="AA37" s="26">
        <f>[1]Лист1!AA91</f>
        <v>13</v>
      </c>
    </row>
    <row r="38" spans="1:27" s="27" customFormat="1" ht="33.6" customHeight="1" x14ac:dyDescent="0.25">
      <c r="A38" s="40" t="s">
        <v>92</v>
      </c>
      <c r="B38" s="24" t="s">
        <v>93</v>
      </c>
      <c r="C38" s="25">
        <v>1130</v>
      </c>
      <c r="D38" s="26">
        <f>[1]Лист1!D93</f>
        <v>0</v>
      </c>
      <c r="E38" s="26">
        <f>[1]Лист1!E93</f>
        <v>0</v>
      </c>
      <c r="F38" s="26">
        <f>[1]Лист1!F93</f>
        <v>0</v>
      </c>
      <c r="G38" s="26">
        <f>[1]Лист1!G93</f>
        <v>0</v>
      </c>
      <c r="H38" s="26">
        <f>[1]Лист1!H93</f>
        <v>0</v>
      </c>
      <c r="I38" s="26">
        <f>[1]Лист1!I93</f>
        <v>0</v>
      </c>
      <c r="J38" s="26">
        <f>[1]Лист1!J93</f>
        <v>0</v>
      </c>
      <c r="K38" s="26">
        <f>[1]Лист1!K93</f>
        <v>0</v>
      </c>
      <c r="L38" s="26">
        <f>[1]Лист1!L93</f>
        <v>0</v>
      </c>
      <c r="M38" s="26">
        <f>[1]Лист1!M93</f>
        <v>0</v>
      </c>
      <c r="N38" s="26">
        <f>[1]Лист1!N93</f>
        <v>0</v>
      </c>
      <c r="O38" s="26">
        <f>[1]Лист1!O93</f>
        <v>0</v>
      </c>
      <c r="P38" s="26">
        <f>[1]Лист1!P93</f>
        <v>0</v>
      </c>
      <c r="Q38" s="26">
        <f>[1]Лист1!Q93</f>
        <v>0</v>
      </c>
      <c r="R38" s="26">
        <f>[1]Лист1!R93</f>
        <v>0</v>
      </c>
      <c r="S38" s="26">
        <f>[1]Лист1!S93</f>
        <v>0</v>
      </c>
      <c r="T38" s="26">
        <f>[1]Лист1!T93</f>
        <v>0</v>
      </c>
      <c r="U38" s="26">
        <f>[1]Лист1!U93</f>
        <v>0</v>
      </c>
      <c r="V38" s="26">
        <f>[1]Лист1!V93</f>
        <v>0</v>
      </c>
      <c r="W38" s="26">
        <f>[1]Лист1!W93</f>
        <v>0</v>
      </c>
      <c r="X38" s="26">
        <f>[1]Лист1!X93</f>
        <v>0</v>
      </c>
      <c r="Y38" s="26">
        <f>[1]Лист1!Y93</f>
        <v>0</v>
      </c>
      <c r="Z38" s="26">
        <f>[1]Лист1!Z93</f>
        <v>0</v>
      </c>
      <c r="AA38" s="26">
        <f>[1]Лист1!AA93</f>
        <v>0</v>
      </c>
    </row>
    <row r="39" spans="1:27" s="27" customFormat="1" ht="15.75" x14ac:dyDescent="0.25">
      <c r="A39" s="40" t="s">
        <v>94</v>
      </c>
      <c r="B39" s="24" t="s">
        <v>95</v>
      </c>
      <c r="C39" s="25">
        <v>1132</v>
      </c>
      <c r="D39" s="26">
        <f>[1]Лист1!D94</f>
        <v>135</v>
      </c>
      <c r="E39" s="26">
        <f>[1]Лист1!E94</f>
        <v>171</v>
      </c>
      <c r="F39" s="26">
        <f>[1]Лист1!F94</f>
        <v>30</v>
      </c>
      <c r="G39" s="26">
        <f>[1]Лист1!G94</f>
        <v>21</v>
      </c>
      <c r="H39" s="26">
        <f>[1]Лист1!H94</f>
        <v>0</v>
      </c>
      <c r="I39" s="26">
        <f>[1]Лист1!I94</f>
        <v>0</v>
      </c>
      <c r="J39" s="26">
        <f>[1]Лист1!J94</f>
        <v>21</v>
      </c>
      <c r="K39" s="26">
        <f>[1]Лист1!K94</f>
        <v>0</v>
      </c>
      <c r="L39" s="26">
        <f>[1]Лист1!L94</f>
        <v>0</v>
      </c>
      <c r="M39" s="26">
        <f>[1]Лист1!M94</f>
        <v>0</v>
      </c>
      <c r="N39" s="26">
        <f>[1]Лист1!N94</f>
        <v>0</v>
      </c>
      <c r="O39" s="26">
        <f>[1]Лист1!O94</f>
        <v>0</v>
      </c>
      <c r="P39" s="26">
        <f>[1]Лист1!P94</f>
        <v>0</v>
      </c>
      <c r="Q39" s="26">
        <f>[1]Лист1!Q94</f>
        <v>0</v>
      </c>
      <c r="R39" s="26">
        <f>[1]Лист1!R94</f>
        <v>0</v>
      </c>
      <c r="S39" s="26">
        <f>[1]Лист1!S94</f>
        <v>0</v>
      </c>
      <c r="T39" s="26">
        <f>[1]Лист1!T94</f>
        <v>0</v>
      </c>
      <c r="U39" s="26">
        <f>[1]Лист1!U94</f>
        <v>9</v>
      </c>
      <c r="V39" s="26">
        <f>[1]Лист1!V94</f>
        <v>3</v>
      </c>
      <c r="W39" s="26">
        <f>[1]Лист1!W94</f>
        <v>0</v>
      </c>
      <c r="X39" s="26">
        <f>[1]Лист1!X94</f>
        <v>47</v>
      </c>
      <c r="Y39" s="26">
        <f>[1]Лист1!Y94</f>
        <v>34</v>
      </c>
      <c r="Z39" s="26">
        <f>[1]Лист1!Z94</f>
        <v>5</v>
      </c>
      <c r="AA39" s="26">
        <f>[1]Лист1!AA94</f>
        <v>8</v>
      </c>
    </row>
    <row r="40" spans="1:27" s="27" customFormat="1" ht="67.5" customHeight="1" x14ac:dyDescent="0.25">
      <c r="A40" s="33" t="s">
        <v>96</v>
      </c>
      <c r="B40" s="24" t="s">
        <v>97</v>
      </c>
      <c r="C40" s="25">
        <v>1133</v>
      </c>
      <c r="D40" s="26">
        <f>[1]Лист1!D95</f>
        <v>-591802</v>
      </c>
      <c r="E40" s="26">
        <f>[1]Лист1!E95</f>
        <v>196748</v>
      </c>
      <c r="F40" s="26">
        <f>[1]Лист1!F95</f>
        <v>-637309</v>
      </c>
      <c r="G40" s="26">
        <f>[1]Лист1!G95</f>
        <v>-696068</v>
      </c>
      <c r="H40" s="26">
        <f>[1]Лист1!H95</f>
        <v>2046</v>
      </c>
      <c r="I40" s="26">
        <f>[1]Лист1!I95</f>
        <v>1447</v>
      </c>
      <c r="J40" s="26">
        <f>[1]Лист1!J95</f>
        <v>99180</v>
      </c>
      <c r="K40" s="26">
        <f>[1]Лист1!K95</f>
        <v>-797455</v>
      </c>
      <c r="L40" s="26">
        <f>[1]Лист1!L95</f>
        <v>-797455</v>
      </c>
      <c r="M40" s="26">
        <f>[1]Лист1!M95</f>
        <v>0</v>
      </c>
      <c r="N40" s="26">
        <f>[1]Лист1!N95</f>
        <v>79</v>
      </c>
      <c r="O40" s="26">
        <f>[1]Лист1!O95</f>
        <v>0</v>
      </c>
      <c r="P40" s="26">
        <f>[1]Лист1!P95</f>
        <v>82</v>
      </c>
      <c r="Q40" s="26">
        <f>[1]Лист1!Q95</f>
        <v>42344</v>
      </c>
      <c r="R40" s="26">
        <f>[1]Лист1!R95</f>
        <v>39242</v>
      </c>
      <c r="S40" s="26">
        <f>[1]Лист1!S95</f>
        <v>3102</v>
      </c>
      <c r="T40" s="26">
        <f>[1]Лист1!T95</f>
        <v>1027</v>
      </c>
      <c r="U40" s="26">
        <f>[1]Лист1!U95</f>
        <v>15388</v>
      </c>
      <c r="V40" s="26">
        <f>[1]Лист1!V95</f>
        <v>3</v>
      </c>
      <c r="W40" s="26">
        <f>[1]Лист1!W95</f>
        <v>0</v>
      </c>
      <c r="X40" s="26">
        <f>[1]Лист1!X95</f>
        <v>133822</v>
      </c>
      <c r="Y40" s="26">
        <f>[1]Лист1!Y95</f>
        <v>100400</v>
      </c>
      <c r="Z40" s="26">
        <f>[1]Лист1!Z95</f>
        <v>14361</v>
      </c>
      <c r="AA40" s="26">
        <f>[1]Лист1!AA95</f>
        <v>19061</v>
      </c>
    </row>
    <row r="41" spans="1:27" s="27" customFormat="1" ht="16.149999999999999" customHeight="1" x14ac:dyDescent="0.25">
      <c r="A41" s="29" t="s">
        <v>98</v>
      </c>
      <c r="B41" s="24" t="s">
        <v>99</v>
      </c>
      <c r="C41" s="25">
        <v>1136</v>
      </c>
      <c r="D41" s="26">
        <f>[1]Лист1!D96</f>
        <v>11606</v>
      </c>
      <c r="E41" s="26">
        <f>[1]Лист1!E96</f>
        <v>4410</v>
      </c>
      <c r="F41" s="26">
        <f>[1]Лист1!F96</f>
        <v>10032</v>
      </c>
      <c r="G41" s="26">
        <f>[1]Лист1!G96</f>
        <v>9852</v>
      </c>
      <c r="H41" s="26">
        <f>[1]Лист1!H96</f>
        <v>2143</v>
      </c>
      <c r="I41" s="26">
        <f>[1]Лист1!I96</f>
        <v>106</v>
      </c>
      <c r="J41" s="26">
        <f>[1]Лист1!J96</f>
        <v>2997</v>
      </c>
      <c r="K41" s="26">
        <f>[1]Лист1!K96</f>
        <v>4712</v>
      </c>
      <c r="L41" s="26">
        <f>[1]Лист1!L96</f>
        <v>4712</v>
      </c>
      <c r="M41" s="26">
        <f>[1]Лист1!M96</f>
        <v>0</v>
      </c>
      <c r="N41" s="26">
        <f>[1]Лист1!N96</f>
        <v>0</v>
      </c>
      <c r="O41" s="26">
        <f>[1]Лист1!O96</f>
        <v>0</v>
      </c>
      <c r="P41" s="26">
        <f>[1]Лист1!P96</f>
        <v>0</v>
      </c>
      <c r="Q41" s="26">
        <f>[1]Лист1!Q96</f>
        <v>80</v>
      </c>
      <c r="R41" s="26">
        <f>[1]Лист1!R96</f>
        <v>23</v>
      </c>
      <c r="S41" s="26">
        <f>[1]Лист1!S96</f>
        <v>57</v>
      </c>
      <c r="T41" s="26">
        <f>[1]Лист1!T96</f>
        <v>40</v>
      </c>
      <c r="U41" s="26">
        <f>[1]Лист1!U96</f>
        <v>60</v>
      </c>
      <c r="V41" s="26">
        <f>[1]Лист1!V96</f>
        <v>0</v>
      </c>
      <c r="W41" s="26">
        <f>[1]Лист1!W96</f>
        <v>0</v>
      </c>
      <c r="X41" s="26">
        <f>[1]Лист1!X96</f>
        <v>3052</v>
      </c>
      <c r="Y41" s="26">
        <f>[1]Лист1!Y96</f>
        <v>2209</v>
      </c>
      <c r="Z41" s="26">
        <f>[1]Лист1!Z96</f>
        <v>261</v>
      </c>
      <c r="AA41" s="26">
        <f>[1]Лист1!AA96</f>
        <v>582</v>
      </c>
    </row>
    <row r="42" spans="1:27" s="27" customFormat="1" ht="33.6" customHeight="1" x14ac:dyDescent="0.25">
      <c r="A42" s="29" t="s">
        <v>100</v>
      </c>
      <c r="B42" s="24" t="s">
        <v>101</v>
      </c>
      <c r="C42" s="25">
        <v>1140</v>
      </c>
      <c r="D42" s="26">
        <f>[1]Лист1!D97</f>
        <v>29416</v>
      </c>
      <c r="E42" s="26">
        <f>[1]Лист1!E97</f>
        <v>27458</v>
      </c>
      <c r="F42" s="26">
        <f>[1]Лист1!F97</f>
        <v>22489</v>
      </c>
      <c r="G42" s="26">
        <f>[1]Лист1!G97</f>
        <v>15108</v>
      </c>
      <c r="H42" s="26">
        <f>[1]Лист1!H97</f>
        <v>475</v>
      </c>
      <c r="I42" s="26">
        <f>[1]Лист1!I97</f>
        <v>90</v>
      </c>
      <c r="J42" s="26">
        <f>[1]Лист1!J97</f>
        <v>8760</v>
      </c>
      <c r="K42" s="26">
        <f>[1]Лист1!K97</f>
        <v>5872</v>
      </c>
      <c r="L42" s="26">
        <f>[1]Лист1!L97</f>
        <v>5872</v>
      </c>
      <c r="M42" s="26">
        <f>[1]Лист1!M97</f>
        <v>0</v>
      </c>
      <c r="N42" s="26">
        <f>[1]Лист1!N97</f>
        <v>0</v>
      </c>
      <c r="O42" s="26">
        <f>[1]Лист1!O97</f>
        <v>0</v>
      </c>
      <c r="P42" s="26">
        <f>[1]Лист1!P97</f>
        <v>1</v>
      </c>
      <c r="Q42" s="26">
        <f>[1]Лист1!Q97</f>
        <v>142</v>
      </c>
      <c r="R42" s="26">
        <f>[1]Лист1!R97</f>
        <v>124</v>
      </c>
      <c r="S42" s="26">
        <f>[1]Лист1!S97</f>
        <v>18</v>
      </c>
      <c r="T42" s="26">
        <f>[1]Лист1!T97</f>
        <v>161</v>
      </c>
      <c r="U42" s="26">
        <f>[1]Лист1!U97</f>
        <v>7078</v>
      </c>
      <c r="V42" s="26">
        <f>[1]Лист1!V97</f>
        <v>27</v>
      </c>
      <c r="W42" s="26">
        <f>[1]Лист1!W97</f>
        <v>0</v>
      </c>
      <c r="X42" s="26">
        <f>[1]Лист1!X97</f>
        <v>20050</v>
      </c>
      <c r="Y42" s="26">
        <f>[1]Лист1!Y97</f>
        <v>15224</v>
      </c>
      <c r="Z42" s="26">
        <f>[1]Лист1!Z97</f>
        <v>1589</v>
      </c>
      <c r="AA42" s="26">
        <f>[1]Лист1!AA97</f>
        <v>3237</v>
      </c>
    </row>
    <row r="43" spans="1:27" s="27" customFormat="1" ht="31.5" x14ac:dyDescent="0.25">
      <c r="A43" s="29" t="s">
        <v>102</v>
      </c>
      <c r="B43" s="24" t="s">
        <v>103</v>
      </c>
      <c r="C43" s="25">
        <v>1143</v>
      </c>
      <c r="D43" s="26">
        <f>[1]Лист1!D98</f>
        <v>27638097</v>
      </c>
      <c r="E43" s="26">
        <f>[1]Лист1!E98</f>
        <v>760618</v>
      </c>
      <c r="F43" s="26">
        <f>[1]Лист1!F98</f>
        <v>21924753</v>
      </c>
      <c r="G43" s="26">
        <f>[1]Лист1!G98</f>
        <v>21582192</v>
      </c>
      <c r="H43" s="26">
        <f>[1]Лист1!H98</f>
        <v>39178</v>
      </c>
      <c r="I43" s="26">
        <f>[1]Лист1!I98</f>
        <v>8144</v>
      </c>
      <c r="J43" s="26">
        <f>[1]Лист1!J98</f>
        <v>270247</v>
      </c>
      <c r="K43" s="26">
        <f>[1]Лист1!K98</f>
        <v>6871669</v>
      </c>
      <c r="L43" s="26">
        <f>[1]Лист1!L98</f>
        <v>6871669</v>
      </c>
      <c r="M43" s="26">
        <f>[1]Лист1!M98</f>
        <v>14399958</v>
      </c>
      <c r="N43" s="26">
        <f>[1]Лист1!N98</f>
        <v>1140</v>
      </c>
      <c r="O43" s="26">
        <f>[1]Лист1!O98</f>
        <v>0</v>
      </c>
      <c r="P43" s="26">
        <f>[1]Лист1!P98</f>
        <v>0</v>
      </c>
      <c r="Q43" s="26">
        <f>[1]Лист1!Q98</f>
        <v>337381</v>
      </c>
      <c r="R43" s="26">
        <f>[1]Лист1!R98</f>
        <v>334586</v>
      </c>
      <c r="S43" s="26">
        <f>[1]Лист1!S98</f>
        <v>2795</v>
      </c>
      <c r="T43" s="26">
        <f>[1]Лист1!T98</f>
        <v>5180</v>
      </c>
      <c r="U43" s="26">
        <f>[1]Лист1!U98</f>
        <v>0</v>
      </c>
      <c r="V43" s="26">
        <f>[1]Лист1!V98</f>
        <v>0</v>
      </c>
      <c r="W43" s="26">
        <f>[1]Лист1!W98</f>
        <v>0</v>
      </c>
      <c r="X43" s="26">
        <f>[1]Лист1!X98</f>
        <v>624005</v>
      </c>
      <c r="Y43" s="26">
        <f>[1]Лист1!Y98</f>
        <v>466288</v>
      </c>
      <c r="Z43" s="26">
        <f>[1]Лист1!Z98</f>
        <v>52424</v>
      </c>
      <c r="AA43" s="26">
        <f>[1]Лист1!AA98</f>
        <v>105293</v>
      </c>
    </row>
    <row r="44" spans="1:27" s="27" customFormat="1" ht="31.5" x14ac:dyDescent="0.25">
      <c r="A44" s="41" t="s">
        <v>104</v>
      </c>
      <c r="B44" s="24" t="s">
        <v>105</v>
      </c>
      <c r="C44" s="25">
        <v>1145</v>
      </c>
      <c r="D44" s="26">
        <f>[1]Лист1!D100</f>
        <v>0</v>
      </c>
      <c r="E44" s="26">
        <f>[1]Лист1!E100</f>
        <v>0</v>
      </c>
      <c r="F44" s="26">
        <f>[1]Лист1!F100</f>
        <v>0</v>
      </c>
      <c r="G44" s="26">
        <f>[1]Лист1!G100</f>
        <v>0</v>
      </c>
      <c r="H44" s="26">
        <f>[1]Лист1!H100</f>
        <v>0</v>
      </c>
      <c r="I44" s="26">
        <f>[1]Лист1!I100</f>
        <v>0</v>
      </c>
      <c r="J44" s="26">
        <f>[1]Лист1!J100</f>
        <v>0</v>
      </c>
      <c r="K44" s="26">
        <f>[1]Лист1!K100</f>
        <v>0</v>
      </c>
      <c r="L44" s="26">
        <f>[1]Лист1!L100</f>
        <v>0</v>
      </c>
      <c r="M44" s="26">
        <f>[1]Лист1!M100</f>
        <v>0</v>
      </c>
      <c r="N44" s="26">
        <f>[1]Лист1!N100</f>
        <v>0</v>
      </c>
      <c r="O44" s="26">
        <f>[1]Лист1!O100</f>
        <v>0</v>
      </c>
      <c r="P44" s="26">
        <f>[1]Лист1!P100</f>
        <v>0</v>
      </c>
      <c r="Q44" s="26">
        <f>[1]Лист1!Q100</f>
        <v>0</v>
      </c>
      <c r="R44" s="26">
        <f>[1]Лист1!R100</f>
        <v>0</v>
      </c>
      <c r="S44" s="26">
        <f>[1]Лист1!S100</f>
        <v>0</v>
      </c>
      <c r="T44" s="26">
        <f>[1]Лист1!T100</f>
        <v>0</v>
      </c>
      <c r="U44" s="26">
        <f>[1]Лист1!U100</f>
        <v>0</v>
      </c>
      <c r="V44" s="26">
        <f>[1]Лист1!V100</f>
        <v>0</v>
      </c>
      <c r="W44" s="26">
        <f>[1]Лист1!W100</f>
        <v>0</v>
      </c>
      <c r="X44" s="26">
        <f>[1]Лист1!X100</f>
        <v>0</v>
      </c>
      <c r="Y44" s="26">
        <f>[1]Лист1!Y100</f>
        <v>0</v>
      </c>
      <c r="Z44" s="26">
        <f>[1]Лист1!Z100</f>
        <v>0</v>
      </c>
      <c r="AA44" s="26">
        <f>[1]Лист1!AA100</f>
        <v>0</v>
      </c>
    </row>
    <row r="45" spans="1:27" s="27" customFormat="1" ht="15.75" x14ac:dyDescent="0.25">
      <c r="A45" s="41" t="s">
        <v>106</v>
      </c>
      <c r="B45" s="24" t="s">
        <v>107</v>
      </c>
      <c r="C45" s="25">
        <v>1150</v>
      </c>
      <c r="D45" s="26">
        <f>[1]Лист1!D101</f>
        <v>27638097</v>
      </c>
      <c r="E45" s="26">
        <f>[1]Лист1!E101</f>
        <v>760618</v>
      </c>
      <c r="F45" s="26">
        <f>[1]Лист1!F101</f>
        <v>21924753</v>
      </c>
      <c r="G45" s="26">
        <f>[1]Лист1!G101</f>
        <v>21582192</v>
      </c>
      <c r="H45" s="26">
        <f>[1]Лист1!H101</f>
        <v>39178</v>
      </c>
      <c r="I45" s="26">
        <f>[1]Лист1!I101</f>
        <v>8144</v>
      </c>
      <c r="J45" s="26">
        <f>[1]Лист1!J101</f>
        <v>270247</v>
      </c>
      <c r="K45" s="26">
        <f>[1]Лист1!K101</f>
        <v>6871669</v>
      </c>
      <c r="L45" s="26">
        <f>[1]Лист1!L101</f>
        <v>6871669</v>
      </c>
      <c r="M45" s="26">
        <f>[1]Лист1!M101</f>
        <v>14399958</v>
      </c>
      <c r="N45" s="26">
        <f>[1]Лист1!N101</f>
        <v>1140</v>
      </c>
      <c r="O45" s="26">
        <f>[1]Лист1!O101</f>
        <v>0</v>
      </c>
      <c r="P45" s="26">
        <f>[1]Лист1!P101</f>
        <v>0</v>
      </c>
      <c r="Q45" s="26">
        <f>[1]Лист1!Q101</f>
        <v>337381</v>
      </c>
      <c r="R45" s="26">
        <f>[1]Лист1!R101</f>
        <v>334586</v>
      </c>
      <c r="S45" s="26">
        <f>[1]Лист1!S101</f>
        <v>2795</v>
      </c>
      <c r="T45" s="26">
        <f>[1]Лист1!T101</f>
        <v>5180</v>
      </c>
      <c r="U45" s="26">
        <f>[1]Лист1!U101</f>
        <v>0</v>
      </c>
      <c r="V45" s="26">
        <f>[1]Лист1!V101</f>
        <v>0</v>
      </c>
      <c r="W45" s="26">
        <f>[1]Лист1!W101</f>
        <v>0</v>
      </c>
      <c r="X45" s="26">
        <f>[1]Лист1!X101</f>
        <v>624005</v>
      </c>
      <c r="Y45" s="26">
        <f>[1]Лист1!Y101</f>
        <v>466288</v>
      </c>
      <c r="Z45" s="26">
        <f>[1]Лист1!Z101</f>
        <v>52424</v>
      </c>
      <c r="AA45" s="26">
        <f>[1]Лист1!AA101</f>
        <v>105293</v>
      </c>
    </row>
    <row r="46" spans="1:27" s="27" customFormat="1" ht="63.6" customHeight="1" x14ac:dyDescent="0.25">
      <c r="A46" s="29" t="s">
        <v>108</v>
      </c>
      <c r="B46" s="24" t="s">
        <v>109</v>
      </c>
      <c r="C46" s="25">
        <v>1155</v>
      </c>
      <c r="D46" s="26">
        <f>[1]Лист1!D103</f>
        <v>178801</v>
      </c>
      <c r="E46" s="26">
        <f>[1]Лист1!E103</f>
        <v>129797</v>
      </c>
      <c r="F46" s="26">
        <f>[1]Лист1!F103</f>
        <v>155708</v>
      </c>
      <c r="G46" s="26">
        <f>[1]Лист1!G103</f>
        <v>145079</v>
      </c>
      <c r="H46" s="26">
        <f>[1]Лист1!H103</f>
        <v>9511</v>
      </c>
      <c r="I46" s="26">
        <f>[1]Лист1!I103</f>
        <v>282</v>
      </c>
      <c r="J46" s="26">
        <f>[1]Лист1!J103</f>
        <v>32456</v>
      </c>
      <c r="K46" s="26">
        <f>[1]Лист1!K103</f>
        <v>103057</v>
      </c>
      <c r="L46" s="26">
        <f>[1]Лист1!L103</f>
        <v>103057</v>
      </c>
      <c r="M46" s="26">
        <f>[1]Лист1!M103</f>
        <v>0</v>
      </c>
      <c r="N46" s="26">
        <f>[1]Лист1!N103</f>
        <v>43</v>
      </c>
      <c r="O46" s="26">
        <f>[1]Лист1!O103</f>
        <v>0</v>
      </c>
      <c r="P46" s="26">
        <f>[1]Лист1!P103</f>
        <v>12</v>
      </c>
      <c r="Q46" s="26">
        <f>[1]Лист1!Q103</f>
        <v>2912</v>
      </c>
      <c r="R46" s="26">
        <f>[1]Лист1!R103</f>
        <v>2325</v>
      </c>
      <c r="S46" s="26">
        <f>[1]Лист1!S103</f>
        <v>587</v>
      </c>
      <c r="T46" s="26">
        <f>[1]Лист1!T103</f>
        <v>4352</v>
      </c>
      <c r="U46" s="26">
        <f>[1]Лист1!U103</f>
        <v>3365</v>
      </c>
      <c r="V46" s="26">
        <f>[1]Лист1!V103</f>
        <v>0</v>
      </c>
      <c r="W46" s="26">
        <f>[1]Лист1!W103</f>
        <v>0</v>
      </c>
      <c r="X46" s="26">
        <f>[1]Лист1!X103</f>
        <v>88994</v>
      </c>
      <c r="Y46" s="26">
        <f>[1]Лист1!Y103</f>
        <v>67132</v>
      </c>
      <c r="Z46" s="26">
        <f>[1]Лист1!Z103</f>
        <v>7715</v>
      </c>
      <c r="AA46" s="26">
        <f>[1]Лист1!AA103</f>
        <v>14147</v>
      </c>
    </row>
    <row r="47" spans="1:27" s="27" customFormat="1" ht="53.25" customHeight="1" x14ac:dyDescent="0.25">
      <c r="A47" s="29" t="s">
        <v>110</v>
      </c>
      <c r="B47" s="24" t="s">
        <v>111</v>
      </c>
      <c r="C47" s="25">
        <v>1162</v>
      </c>
      <c r="D47" s="26">
        <f>[1]Лист1!D111</f>
        <v>122908</v>
      </c>
      <c r="E47" s="26">
        <f>[1]Лист1!E111</f>
        <v>116938</v>
      </c>
      <c r="F47" s="26">
        <f>[1]Лист1!F111</f>
        <v>114245</v>
      </c>
      <c r="G47" s="26">
        <f>[1]Лист1!G111</f>
        <v>110419</v>
      </c>
      <c r="H47" s="26">
        <f>[1]Лист1!H111</f>
        <v>50122</v>
      </c>
      <c r="I47" s="26">
        <f>[1]Лист1!I111</f>
        <v>6904</v>
      </c>
      <c r="J47" s="26">
        <f>[1]Лист1!J111</f>
        <v>41561</v>
      </c>
      <c r="K47" s="26">
        <f>[1]Лист1!K111</f>
        <v>23362</v>
      </c>
      <c r="L47" s="26">
        <f>[1]Лист1!L111</f>
        <v>23342</v>
      </c>
      <c r="M47" s="26">
        <f>[1]Лист1!M111</f>
        <v>-4692</v>
      </c>
      <c r="N47" s="26">
        <f>[1]Лист1!N111</f>
        <v>66</v>
      </c>
      <c r="O47" s="26">
        <f>[1]Лист1!O111</f>
        <v>0</v>
      </c>
      <c r="P47" s="26">
        <f>[1]Лист1!P111</f>
        <v>0</v>
      </c>
      <c r="Q47" s="26">
        <f>[1]Лист1!Q111</f>
        <v>465</v>
      </c>
      <c r="R47" s="26">
        <f>[1]Лист1!R111</f>
        <v>390</v>
      </c>
      <c r="S47" s="26">
        <f>[1]Лист1!S111</f>
        <v>75</v>
      </c>
      <c r="T47" s="26">
        <f>[1]Лист1!T111</f>
        <v>1140</v>
      </c>
      <c r="U47" s="26">
        <f>[1]Лист1!U111</f>
        <v>2221</v>
      </c>
      <c r="V47" s="26">
        <f>[1]Лист1!V111</f>
        <v>0</v>
      </c>
      <c r="W47" s="26">
        <f>[1]Лист1!W111</f>
        <v>0</v>
      </c>
      <c r="X47" s="26">
        <f>[1]Лист1!X111</f>
        <v>91517</v>
      </c>
      <c r="Y47" s="26">
        <f>[1]Лист1!Y111</f>
        <v>67318</v>
      </c>
      <c r="Z47" s="26">
        <f>[1]Лист1!Z111</f>
        <v>8441</v>
      </c>
      <c r="AA47" s="26">
        <f>[1]Лист1!AA111</f>
        <v>15758</v>
      </c>
    </row>
    <row r="48" spans="1:27" s="27" customFormat="1" ht="31.5" x14ac:dyDescent="0.25">
      <c r="A48" s="29" t="s">
        <v>112</v>
      </c>
      <c r="B48" s="24" t="s">
        <v>113</v>
      </c>
      <c r="C48" s="25">
        <v>1165</v>
      </c>
      <c r="D48" s="26">
        <f>[1]Лист1!D115</f>
        <v>93809</v>
      </c>
      <c r="E48" s="26">
        <f>[1]Лист1!E115</f>
        <v>63003</v>
      </c>
      <c r="F48" s="26">
        <f>[1]Лист1!F115</f>
        <v>88633</v>
      </c>
      <c r="G48" s="26">
        <f>[1]Лист1!G115</f>
        <v>77472</v>
      </c>
      <c r="H48" s="26">
        <f>[1]Лист1!H115</f>
        <v>29075</v>
      </c>
      <c r="I48" s="26">
        <f>[1]Лист1!I115</f>
        <v>5113</v>
      </c>
      <c r="J48" s="26">
        <f>[1]Лист1!J115</f>
        <v>33154</v>
      </c>
      <c r="K48" s="26">
        <f>[1]Лист1!K115</f>
        <v>15156</v>
      </c>
      <c r="L48" s="26">
        <f>[1]Лист1!L115</f>
        <v>15156</v>
      </c>
      <c r="M48" s="26">
        <f>[1]Лист1!M115</f>
        <v>0</v>
      </c>
      <c r="N48" s="26">
        <f>[1]Лист1!N115</f>
        <v>68</v>
      </c>
      <c r="O48" s="26">
        <f>[1]Лист1!O115</f>
        <v>67</v>
      </c>
      <c r="P48" s="26">
        <f>[1]Лист1!P115</f>
        <v>19</v>
      </c>
      <c r="Q48" s="26">
        <f>[1]Лист1!Q115</f>
        <v>2580</v>
      </c>
      <c r="R48" s="26">
        <f>[1]Лист1!R115</f>
        <v>2410</v>
      </c>
      <c r="S48" s="26">
        <f>[1]Лист1!S115</f>
        <v>170</v>
      </c>
      <c r="T48" s="26">
        <f>[1]Лист1!T115</f>
        <v>1468</v>
      </c>
      <c r="U48" s="26">
        <f>[1]Лист1!U115</f>
        <v>7113</v>
      </c>
      <c r="V48" s="26">
        <f>[1]Лист1!V115</f>
        <v>0</v>
      </c>
      <c r="W48" s="26">
        <f>[1]Лист1!W115</f>
        <v>0</v>
      </c>
      <c r="X48" s="26">
        <f>[1]Лист1!X115</f>
        <v>47121</v>
      </c>
      <c r="Y48" s="26">
        <f>[1]Лист1!Y115</f>
        <v>35142</v>
      </c>
      <c r="Z48" s="26">
        <f>[1]Лист1!Z115</f>
        <v>4124</v>
      </c>
      <c r="AA48" s="26">
        <f>[1]Лист1!AA115</f>
        <v>7855</v>
      </c>
    </row>
    <row r="49" spans="1:27" s="27" customFormat="1" ht="31.5" x14ac:dyDescent="0.25">
      <c r="A49" s="29" t="s">
        <v>114</v>
      </c>
      <c r="B49" s="42" t="s">
        <v>115</v>
      </c>
      <c r="C49" s="43">
        <v>1168</v>
      </c>
      <c r="D49" s="26">
        <f>[1]Лист1!D119</f>
        <v>488382</v>
      </c>
      <c r="E49" s="26">
        <f>[1]Лист1!E119</f>
        <v>228677</v>
      </c>
      <c r="F49" s="26">
        <f>[1]Лист1!F119</f>
        <v>451054</v>
      </c>
      <c r="G49" s="26">
        <f>[1]Лист1!G119</f>
        <v>419901</v>
      </c>
      <c r="H49" s="26">
        <f>[1]Лист1!H119</f>
        <v>69421</v>
      </c>
      <c r="I49" s="26">
        <f>[1]Лист1!I119</f>
        <v>2730</v>
      </c>
      <c r="J49" s="26">
        <f>[1]Лист1!J119</f>
        <v>83129</v>
      </c>
      <c r="K49" s="26">
        <f>[1]Лист1!K119</f>
        <v>265065</v>
      </c>
      <c r="L49" s="26">
        <f>[1]Лист1!L119</f>
        <v>265065</v>
      </c>
      <c r="M49" s="26">
        <f>[1]Лист1!M119</f>
        <v>0</v>
      </c>
      <c r="N49" s="26">
        <f>[1]Лист1!N119</f>
        <v>2032</v>
      </c>
      <c r="O49" s="26">
        <f>[1]Лист1!O119</f>
        <v>1948</v>
      </c>
      <c r="P49" s="26">
        <f>[1]Лист1!P119</f>
        <v>254</v>
      </c>
      <c r="Q49" s="26">
        <f>[1]Лист1!Q119</f>
        <v>20244</v>
      </c>
      <c r="R49" s="26">
        <f>[1]Лист1!R119</f>
        <v>16339</v>
      </c>
      <c r="S49" s="26">
        <f>[1]Лист1!S119</f>
        <v>3905</v>
      </c>
      <c r="T49" s="26">
        <f>[1]Лист1!T119</f>
        <v>2804</v>
      </c>
      <c r="U49" s="26">
        <f>[1]Лист1!U119</f>
        <v>8105</v>
      </c>
      <c r="V49" s="26">
        <f>[1]Лист1!V119</f>
        <v>16</v>
      </c>
      <c r="W49" s="26">
        <f>[1]Лист1!W119</f>
        <v>0</v>
      </c>
      <c r="X49" s="26">
        <f>[1]Лист1!X119</f>
        <v>165506</v>
      </c>
      <c r="Y49" s="26">
        <f>[1]Лист1!Y119</f>
        <v>122722</v>
      </c>
      <c r="Z49" s="26">
        <f>[1]Лист1!Z119</f>
        <v>15019</v>
      </c>
      <c r="AA49" s="26">
        <f>[1]Лист1!AA119</f>
        <v>27765</v>
      </c>
    </row>
    <row r="50" spans="1:27" s="27" customFormat="1" ht="48.6" customHeight="1" x14ac:dyDescent="0.25">
      <c r="A50" s="29" t="s">
        <v>116</v>
      </c>
      <c r="B50" s="42" t="s">
        <v>117</v>
      </c>
      <c r="C50" s="43">
        <v>1177</v>
      </c>
      <c r="D50" s="26">
        <f>[1]Лист1!D129</f>
        <v>1029230</v>
      </c>
      <c r="E50" s="26">
        <f>[1]Лист1!E129</f>
        <v>806465</v>
      </c>
      <c r="F50" s="26">
        <f>[1]Лист1!F129</f>
        <v>872936</v>
      </c>
      <c r="G50" s="26">
        <f>[1]Лист1!G129</f>
        <v>774620</v>
      </c>
      <c r="H50" s="26">
        <f>[1]Лист1!H129</f>
        <v>-277757</v>
      </c>
      <c r="I50" s="26">
        <f>[1]Лист1!I129</f>
        <v>-44646</v>
      </c>
      <c r="J50" s="26">
        <f>[1]Лист1!J129</f>
        <v>273458</v>
      </c>
      <c r="K50" s="26">
        <f>[1]Лист1!K129</f>
        <v>693820</v>
      </c>
      <c r="L50" s="26">
        <f>[1]Лист1!L129</f>
        <v>-2192649</v>
      </c>
      <c r="M50" s="26">
        <f>[1]Лист1!M129</f>
        <v>0</v>
      </c>
      <c r="N50" s="26">
        <f>[1]Лист1!N129</f>
        <v>85002</v>
      </c>
      <c r="O50" s="26">
        <f>[1]Лист1!O129</f>
        <v>85000</v>
      </c>
      <c r="P50" s="26">
        <f>[1]Лист1!P129</f>
        <v>97</v>
      </c>
      <c r="Q50" s="26">
        <f>[1]Лист1!Q129</f>
        <v>82556</v>
      </c>
      <c r="R50" s="26">
        <f>[1]Лист1!R129</f>
        <v>79792</v>
      </c>
      <c r="S50" s="26">
        <f>[1]Лист1!S129</f>
        <v>2764</v>
      </c>
      <c r="T50" s="26">
        <f>[1]Лист1!T129</f>
        <v>3443</v>
      </c>
      <c r="U50" s="26">
        <f>[1]Лист1!U129</f>
        <v>12317</v>
      </c>
      <c r="V50" s="26">
        <f>[1]Лист1!V129</f>
        <v>83</v>
      </c>
      <c r="W50" s="26">
        <f>[1]Лист1!W129</f>
        <v>0</v>
      </c>
      <c r="X50" s="26">
        <f>[1]Лист1!X129</f>
        <v>546901</v>
      </c>
      <c r="Y50" s="26">
        <f>[1]Лист1!Y129</f>
        <v>404312</v>
      </c>
      <c r="Z50" s="26">
        <f>[1]Лист1!Z129</f>
        <v>47918</v>
      </c>
      <c r="AA50" s="26">
        <f>[1]Лист1!AA129</f>
        <v>94671</v>
      </c>
    </row>
    <row r="51" spans="1:27" s="27" customFormat="1" ht="51" customHeight="1" x14ac:dyDescent="0.25">
      <c r="A51" s="33" t="s">
        <v>118</v>
      </c>
      <c r="B51" s="42" t="s">
        <v>119</v>
      </c>
      <c r="C51" s="43">
        <v>1178</v>
      </c>
      <c r="D51" s="26">
        <f>[1]Лист1!D131</f>
        <v>843915</v>
      </c>
      <c r="E51" s="26">
        <f>[1]Лист1!E131</f>
        <v>650510</v>
      </c>
      <c r="F51" s="26">
        <f>[1]Лист1!F131</f>
        <v>716279</v>
      </c>
      <c r="G51" s="26">
        <f>[1]Лист1!G131</f>
        <v>634998</v>
      </c>
      <c r="H51" s="26">
        <f>[1]Лист1!H131</f>
        <v>-303375</v>
      </c>
      <c r="I51" s="26">
        <f>[1]Лист1!I131</f>
        <v>-48200</v>
      </c>
      <c r="J51" s="26">
        <f>[1]Лист1!J131</f>
        <v>220267</v>
      </c>
      <c r="K51" s="26">
        <f>[1]Лист1!K131</f>
        <v>633098</v>
      </c>
      <c r="L51" s="26">
        <f>[1]Лист1!L131</f>
        <v>-2253371</v>
      </c>
      <c r="M51" s="26">
        <f>[1]Лист1!M131</f>
        <v>0</v>
      </c>
      <c r="N51" s="26">
        <f>[1]Лист1!N131</f>
        <v>85002</v>
      </c>
      <c r="O51" s="26">
        <f>[1]Лист1!O131</f>
        <v>85000</v>
      </c>
      <c r="P51" s="26">
        <f>[1]Лист1!P131</f>
        <v>6</v>
      </c>
      <c r="Q51" s="26">
        <f>[1]Лист1!Q131</f>
        <v>80492</v>
      </c>
      <c r="R51" s="26">
        <f>[1]Лист1!R131</f>
        <v>78213</v>
      </c>
      <c r="S51" s="26">
        <f>[1]Лист1!S131</f>
        <v>2279</v>
      </c>
      <c r="T51" s="26">
        <f>[1]Лист1!T131</f>
        <v>249</v>
      </c>
      <c r="U51" s="26">
        <f>[1]Лист1!U131</f>
        <v>540</v>
      </c>
      <c r="V51" s="26">
        <f>[1]Лист1!V131</f>
        <v>0</v>
      </c>
      <c r="W51" s="26">
        <f>[1]Лист1!W131</f>
        <v>0</v>
      </c>
      <c r="X51" s="26">
        <f>[1]Лист1!X131</f>
        <v>454586</v>
      </c>
      <c r="Y51" s="26">
        <f>[1]Лист1!Y131</f>
        <v>339939</v>
      </c>
      <c r="Z51" s="26">
        <f>[1]Лист1!Z131</f>
        <v>38710</v>
      </c>
      <c r="AA51" s="26">
        <f>[1]Лист1!AA131</f>
        <v>75937</v>
      </c>
    </row>
    <row r="52" spans="1:27" s="27" customFormat="1" ht="51.6" customHeight="1" x14ac:dyDescent="0.25">
      <c r="A52" s="36" t="s">
        <v>120</v>
      </c>
      <c r="B52" s="42" t="s">
        <v>121</v>
      </c>
      <c r="C52" s="43">
        <v>1179</v>
      </c>
      <c r="D52" s="26">
        <f>[1]Лист1!D133:AA133</f>
        <v>827436</v>
      </c>
      <c r="E52" s="26">
        <f>[1]Лист1!E133:AB133</f>
        <v>421217</v>
      </c>
      <c r="F52" s="26">
        <f>[1]Лист1!F133:AC133</f>
        <v>802921</v>
      </c>
      <c r="G52" s="26">
        <f>[1]Лист1!G133:AD133</f>
        <v>789757</v>
      </c>
      <c r="H52" s="26">
        <f>[1]Лист1!H133:AE133</f>
        <v>383</v>
      </c>
      <c r="I52" s="26">
        <f>[1]Лист1!I133:AF133</f>
        <v>-1463</v>
      </c>
      <c r="J52" s="26">
        <f>[1]Лист1!J133:AG133</f>
        <v>141306</v>
      </c>
      <c r="K52" s="26">
        <f>[1]Лист1!K133:AH133</f>
        <v>648062</v>
      </c>
      <c r="L52" s="26">
        <f>[1]Лист1!L133:AI133</f>
        <v>648062</v>
      </c>
      <c r="M52" s="26">
        <f>[1]Лист1!M133:AJ133</f>
        <v>0</v>
      </c>
      <c r="N52" s="26">
        <f>[1]Лист1!N133:AK133</f>
        <v>0</v>
      </c>
      <c r="O52" s="26">
        <f>[1]Лист1!O133:AL133</f>
        <v>0</v>
      </c>
      <c r="P52" s="26">
        <f>[1]Лист1!P133:AM133</f>
        <v>6</v>
      </c>
      <c r="Q52" s="26">
        <f>[1]Лист1!Q133:AN133</f>
        <v>13164</v>
      </c>
      <c r="R52" s="26">
        <f>[1]Лист1!R133:AO133</f>
        <v>12820</v>
      </c>
      <c r="S52" s="26">
        <f>[1]Лист1!S133:AP133</f>
        <v>344</v>
      </c>
      <c r="T52" s="26">
        <f>[1]Лист1!T133:AQ133</f>
        <v>0</v>
      </c>
      <c r="U52" s="26">
        <f>[1]Лист1!U133:AR133</f>
        <v>0</v>
      </c>
      <c r="V52" s="26">
        <f>[1]Лист1!V133:AS133</f>
        <v>0</v>
      </c>
      <c r="W52" s="26">
        <f>[1]Лист1!W133:AT133</f>
        <v>0</v>
      </c>
      <c r="X52" s="26">
        <f>[1]Лист1!X133:AU133</f>
        <v>288808</v>
      </c>
      <c r="Y52" s="26">
        <f>[1]Лист1!Y133:AV133</f>
        <v>216512</v>
      </c>
      <c r="Z52" s="26">
        <f>[1]Лист1!Z133:AW133</f>
        <v>25655</v>
      </c>
      <c r="AA52" s="26">
        <f>[1]Лист1!AA133:AX133</f>
        <v>46641</v>
      </c>
    </row>
    <row r="53" spans="1:27" s="27" customFormat="1" ht="47.25" x14ac:dyDescent="0.25">
      <c r="A53" s="36" t="s">
        <v>122</v>
      </c>
      <c r="B53" s="42" t="s">
        <v>123</v>
      </c>
      <c r="C53" s="43">
        <v>1180</v>
      </c>
      <c r="D53" s="26">
        <f>[1]Лист1!D135</f>
        <v>0</v>
      </c>
      <c r="E53" s="26">
        <f>[1]Лист1!E135</f>
        <v>0</v>
      </c>
      <c r="F53" s="26">
        <f>[1]Лист1!F135</f>
        <v>0</v>
      </c>
      <c r="G53" s="26">
        <f>[1]Лист1!G135</f>
        <v>0</v>
      </c>
      <c r="H53" s="26">
        <f>[1]Лист1!H135</f>
        <v>0</v>
      </c>
      <c r="I53" s="26">
        <f>[1]Лист1!I135</f>
        <v>0</v>
      </c>
      <c r="J53" s="26">
        <f>[1]Лист1!J135</f>
        <v>0</v>
      </c>
      <c r="K53" s="26">
        <f>[1]Лист1!K135</f>
        <v>0</v>
      </c>
      <c r="L53" s="26">
        <f>[1]Лист1!L135</f>
        <v>0</v>
      </c>
      <c r="M53" s="26">
        <f>[1]Лист1!M135</f>
        <v>0</v>
      </c>
      <c r="N53" s="26">
        <f>[1]Лист1!N135</f>
        <v>0</v>
      </c>
      <c r="O53" s="26">
        <f>[1]Лист1!O135</f>
        <v>0</v>
      </c>
      <c r="P53" s="26">
        <f>[1]Лист1!P135</f>
        <v>0</v>
      </c>
      <c r="Q53" s="26">
        <f>[1]Лист1!Q135</f>
        <v>0</v>
      </c>
      <c r="R53" s="26">
        <f>[1]Лист1!R135</f>
        <v>0</v>
      </c>
      <c r="S53" s="26">
        <f>[1]Лист1!S135</f>
        <v>0</v>
      </c>
      <c r="T53" s="26">
        <f>[1]Лист1!T135</f>
        <v>0</v>
      </c>
      <c r="U53" s="26">
        <f>[1]Лист1!U135</f>
        <v>0</v>
      </c>
      <c r="V53" s="26">
        <f>[1]Лист1!V135</f>
        <v>0</v>
      </c>
      <c r="W53" s="26">
        <f>[1]Лист1!W135</f>
        <v>0</v>
      </c>
      <c r="X53" s="26">
        <f>[1]Лист1!X135</f>
        <v>0</v>
      </c>
      <c r="Y53" s="26">
        <f>[1]Лист1!Y135</f>
        <v>0</v>
      </c>
      <c r="Z53" s="26">
        <f>[1]Лист1!Z135</f>
        <v>0</v>
      </c>
      <c r="AA53" s="26">
        <f>[1]Лист1!AA135</f>
        <v>0</v>
      </c>
    </row>
    <row r="54" spans="1:27" s="27" customFormat="1" ht="31.9" customHeight="1" x14ac:dyDescent="0.25">
      <c r="A54" s="36" t="s">
        <v>124</v>
      </c>
      <c r="B54" s="42" t="s">
        <v>125</v>
      </c>
      <c r="C54" s="43">
        <v>1181</v>
      </c>
      <c r="D54" s="26">
        <f>[1]Лист1!D136</f>
        <v>0</v>
      </c>
      <c r="E54" s="26">
        <f>[1]Лист1!E136</f>
        <v>37</v>
      </c>
      <c r="F54" s="26">
        <f>[1]Лист1!F136</f>
        <v>0</v>
      </c>
      <c r="G54" s="26">
        <f>[1]Лист1!G136</f>
        <v>0</v>
      </c>
      <c r="H54" s="26">
        <f>[1]Лист1!H136</f>
        <v>0</v>
      </c>
      <c r="I54" s="26">
        <f>[1]Лист1!I136</f>
        <v>0</v>
      </c>
      <c r="J54" s="26">
        <f>[1]Лист1!J136</f>
        <v>0</v>
      </c>
      <c r="K54" s="26">
        <f>[1]Лист1!K136</f>
        <v>0</v>
      </c>
      <c r="L54" s="26">
        <f>[1]Лист1!L136</f>
        <v>0</v>
      </c>
      <c r="M54" s="26">
        <f>[1]Лист1!M136</f>
        <v>0</v>
      </c>
      <c r="N54" s="26">
        <f>[1]Лист1!N136</f>
        <v>0</v>
      </c>
      <c r="O54" s="26">
        <f>[1]Лист1!O136</f>
        <v>0</v>
      </c>
      <c r="P54" s="26">
        <f>[1]Лист1!P136</f>
        <v>0</v>
      </c>
      <c r="Q54" s="26">
        <f>[1]Лист1!Q136</f>
        <v>0</v>
      </c>
      <c r="R54" s="26">
        <f>[1]Лист1!R136</f>
        <v>0</v>
      </c>
      <c r="S54" s="26">
        <f>[1]Лист1!S136</f>
        <v>0</v>
      </c>
      <c r="T54" s="26">
        <f>[1]Лист1!T136</f>
        <v>0</v>
      </c>
      <c r="U54" s="26">
        <f>[1]Лист1!U136</f>
        <v>0</v>
      </c>
      <c r="V54" s="26">
        <f>[1]Лист1!V136</f>
        <v>0</v>
      </c>
      <c r="W54" s="26">
        <f>[1]Лист1!W136</f>
        <v>0</v>
      </c>
      <c r="X54" s="26">
        <f>[1]Лист1!X136</f>
        <v>36</v>
      </c>
      <c r="Y54" s="26">
        <f>[1]Лист1!Y136</f>
        <v>29</v>
      </c>
      <c r="Z54" s="26">
        <f>[1]Лист1!Z136</f>
        <v>0</v>
      </c>
      <c r="AA54" s="26">
        <f>[1]Лист1!AA136</f>
        <v>7</v>
      </c>
    </row>
    <row r="55" spans="1:27" s="27" customFormat="1" ht="31.5" x14ac:dyDescent="0.25">
      <c r="A55" s="36" t="s">
        <v>126</v>
      </c>
      <c r="B55" s="42" t="s">
        <v>127</v>
      </c>
      <c r="C55" s="43">
        <v>1182</v>
      </c>
      <c r="D55" s="26">
        <f>[1]Лист1!D137</f>
        <v>-1757</v>
      </c>
      <c r="E55" s="26">
        <f>[1]Лист1!E137</f>
        <v>642</v>
      </c>
      <c r="F55" s="26">
        <f>[1]Лист1!F137</f>
        <v>-1170</v>
      </c>
      <c r="G55" s="26">
        <f>[1]Лист1!G137</f>
        <v>-1170</v>
      </c>
      <c r="H55" s="26">
        <f>[1]Лист1!H137</f>
        <v>106</v>
      </c>
      <c r="I55" s="26">
        <f>[1]Лист1!I137</f>
        <v>16</v>
      </c>
      <c r="J55" s="26">
        <f>[1]Лист1!J137</f>
        <v>296</v>
      </c>
      <c r="K55" s="26">
        <f>[1]Лист1!K137</f>
        <v>-1572</v>
      </c>
      <c r="L55" s="26">
        <f>[1]Лист1!L137</f>
        <v>-1572</v>
      </c>
      <c r="M55" s="26">
        <f>[1]Лист1!M137</f>
        <v>0</v>
      </c>
      <c r="N55" s="26">
        <f>[1]Лист1!N137</f>
        <v>0</v>
      </c>
      <c r="O55" s="26">
        <f>[1]Лист1!O137</f>
        <v>0</v>
      </c>
      <c r="P55" s="26">
        <f>[1]Лист1!P137</f>
        <v>0</v>
      </c>
      <c r="Q55" s="26">
        <f>[1]Лист1!Q137</f>
        <v>0</v>
      </c>
      <c r="R55" s="26">
        <f>[1]Лист1!R137</f>
        <v>0</v>
      </c>
      <c r="S55" s="26">
        <f>[1]Лист1!S137</f>
        <v>0</v>
      </c>
      <c r="T55" s="26">
        <f>[1]Лист1!T137</f>
        <v>0</v>
      </c>
      <c r="U55" s="26">
        <f>[1]Лист1!U137</f>
        <v>0</v>
      </c>
      <c r="V55" s="26">
        <f>[1]Лист1!V137</f>
        <v>0</v>
      </c>
      <c r="W55" s="26">
        <f>[1]Лист1!W137</f>
        <v>0</v>
      </c>
      <c r="X55" s="26">
        <f>[1]Лист1!X137</f>
        <v>613</v>
      </c>
      <c r="Y55" s="26">
        <f>[1]Лист1!Y137</f>
        <v>445</v>
      </c>
      <c r="Z55" s="26">
        <f>[1]Лист1!Z137</f>
        <v>46</v>
      </c>
      <c r="AA55" s="26">
        <f>[1]Лист1!AA137</f>
        <v>122</v>
      </c>
    </row>
    <row r="56" spans="1:27" s="27" customFormat="1" ht="31.5" x14ac:dyDescent="0.25">
      <c r="A56" s="36" t="s">
        <v>128</v>
      </c>
      <c r="B56" s="42" t="s">
        <v>129</v>
      </c>
      <c r="C56" s="43">
        <v>1185</v>
      </c>
      <c r="D56" s="26">
        <f>[1]Лист1!D138</f>
        <v>2847</v>
      </c>
      <c r="E56" s="26">
        <f>[1]Лист1!E138</f>
        <v>864</v>
      </c>
      <c r="F56" s="26">
        <f>[1]Лист1!F138</f>
        <v>2745</v>
      </c>
      <c r="G56" s="26">
        <f>[1]Лист1!G138</f>
        <v>2697</v>
      </c>
      <c r="H56" s="26">
        <f>[1]Лист1!H138</f>
        <v>290</v>
      </c>
      <c r="I56" s="26">
        <f>[1]Лист1!I138</f>
        <v>9</v>
      </c>
      <c r="J56" s="26">
        <f>[1]Лист1!J138</f>
        <v>1033</v>
      </c>
      <c r="K56" s="26">
        <f>[1]Лист1!K138</f>
        <v>1374</v>
      </c>
      <c r="L56" s="26">
        <f>[1]Лист1!L138</f>
        <v>1374</v>
      </c>
      <c r="M56" s="26">
        <f>[1]Лист1!M138</f>
        <v>0</v>
      </c>
      <c r="N56" s="26">
        <f>[1]Лист1!N138</f>
        <v>0</v>
      </c>
      <c r="O56" s="26">
        <f>[1]Лист1!O138</f>
        <v>0</v>
      </c>
      <c r="P56" s="26">
        <f>[1]Лист1!P138</f>
        <v>0</v>
      </c>
      <c r="Q56" s="26">
        <f>[1]Лист1!Q138</f>
        <v>18</v>
      </c>
      <c r="R56" s="26">
        <f>[1]Лист1!R138</f>
        <v>0</v>
      </c>
      <c r="S56" s="26">
        <f>[1]Лист1!S138</f>
        <v>18</v>
      </c>
      <c r="T56" s="26">
        <f>[1]Лист1!T138</f>
        <v>0</v>
      </c>
      <c r="U56" s="26">
        <f>[1]Лист1!U138</f>
        <v>30</v>
      </c>
      <c r="V56" s="26">
        <f>[1]Лист1!V138</f>
        <v>0</v>
      </c>
      <c r="W56" s="26">
        <f>[1]Лист1!W138</f>
        <v>0</v>
      </c>
      <c r="X56" s="26">
        <f>[1]Лист1!X138</f>
        <v>722</v>
      </c>
      <c r="Y56" s="26">
        <f>[1]Лист1!Y138</f>
        <v>522</v>
      </c>
      <c r="Z56" s="26">
        <f>[1]Лист1!Z138</f>
        <v>61</v>
      </c>
      <c r="AA56" s="26">
        <f>[1]Лист1!AA138</f>
        <v>139</v>
      </c>
    </row>
    <row r="57" spans="1:27" s="27" customFormat="1" ht="47.25" x14ac:dyDescent="0.25">
      <c r="A57" s="37" t="s">
        <v>130</v>
      </c>
      <c r="B57" s="42" t="s">
        <v>131</v>
      </c>
      <c r="C57" s="43">
        <v>1190</v>
      </c>
      <c r="D57" s="26">
        <f>[1]Лист1!D139</f>
        <v>-30809</v>
      </c>
      <c r="E57" s="26">
        <f>[1]Лист1!E139</f>
        <v>196359</v>
      </c>
      <c r="F57" s="26">
        <f>[1]Лист1!F139</f>
        <v>-137509</v>
      </c>
      <c r="G57" s="26">
        <f>[1]Лист1!G139</f>
        <v>-205484</v>
      </c>
      <c r="H57" s="26">
        <f>[1]Лист1!H139</f>
        <v>-305089</v>
      </c>
      <c r="I57" s="26">
        <f>[1]Лист1!I139</f>
        <v>-46901</v>
      </c>
      <c r="J57" s="26">
        <f>[1]Лист1!J139</f>
        <v>67133</v>
      </c>
      <c r="K57" s="26">
        <f>[1]Лист1!K139</f>
        <v>-52530</v>
      </c>
      <c r="L57" s="26">
        <f>[1]Лист1!L139</f>
        <v>-2938998</v>
      </c>
      <c r="M57" s="26">
        <f>[1]Лист1!M139</f>
        <v>0</v>
      </c>
      <c r="N57" s="26">
        <f>[1]Лист1!N139</f>
        <v>85002</v>
      </c>
      <c r="O57" s="26">
        <f>[1]Лист1!O139</f>
        <v>85000</v>
      </c>
      <c r="P57" s="26">
        <f>[1]Лист1!P139</f>
        <v>0</v>
      </c>
      <c r="Q57" s="26">
        <f>[1]Лист1!Q139</f>
        <v>67285</v>
      </c>
      <c r="R57" s="26">
        <f>[1]Лист1!R139</f>
        <v>65393</v>
      </c>
      <c r="S57" s="26">
        <f>[1]Лист1!S139</f>
        <v>1892</v>
      </c>
      <c r="T57" s="26">
        <f>[1]Лист1!T139</f>
        <v>249</v>
      </c>
      <c r="U57" s="26">
        <f>[1]Лист1!U139</f>
        <v>441</v>
      </c>
      <c r="V57" s="26">
        <f>[1]Лист1!V139</f>
        <v>0</v>
      </c>
      <c r="W57" s="26">
        <f>[1]Лист1!W139</f>
        <v>0</v>
      </c>
      <c r="X57" s="26">
        <f>[1]Лист1!X139</f>
        <v>139967</v>
      </c>
      <c r="Y57" s="26">
        <f>[1]Лист1!Y139</f>
        <v>103912</v>
      </c>
      <c r="Z57" s="26">
        <f>[1]Лист1!Z139</f>
        <v>11123</v>
      </c>
      <c r="AA57" s="26">
        <f>[1]Лист1!AA139</f>
        <v>24932</v>
      </c>
    </row>
    <row r="58" spans="1:27" s="27" customFormat="1" ht="31.5" x14ac:dyDescent="0.25">
      <c r="A58" s="37" t="s">
        <v>132</v>
      </c>
      <c r="B58" s="42" t="s">
        <v>133</v>
      </c>
      <c r="C58" s="43">
        <v>1195</v>
      </c>
      <c r="D58" s="26">
        <f>[1]Лист1!D141</f>
        <v>-30810</v>
      </c>
      <c r="E58" s="26">
        <f>[1]Лист1!E141</f>
        <v>196359</v>
      </c>
      <c r="F58" s="26">
        <f>[1]Лист1!F141</f>
        <v>-137509</v>
      </c>
      <c r="G58" s="26">
        <f>[1]Лист1!G141</f>
        <v>-205484</v>
      </c>
      <c r="H58" s="26">
        <f>[1]Лист1!H141</f>
        <v>-305089</v>
      </c>
      <c r="I58" s="26">
        <f>[1]Лист1!I141</f>
        <v>-46901</v>
      </c>
      <c r="J58" s="26">
        <f>[1]Лист1!J141</f>
        <v>67133</v>
      </c>
      <c r="K58" s="26">
        <f>[1]Лист1!K141</f>
        <v>-52530</v>
      </c>
      <c r="L58" s="26">
        <f>[1]Лист1!L141</f>
        <v>-2938998</v>
      </c>
      <c r="M58" s="26">
        <f>[1]Лист1!M141</f>
        <v>0</v>
      </c>
      <c r="N58" s="26">
        <f>[1]Лист1!N141</f>
        <v>85002</v>
      </c>
      <c r="O58" s="26">
        <f>[1]Лист1!O141</f>
        <v>85000</v>
      </c>
      <c r="P58" s="26">
        <f>[1]Лист1!P141</f>
        <v>0</v>
      </c>
      <c r="Q58" s="26">
        <f>[1]Лист1!Q141</f>
        <v>67285</v>
      </c>
      <c r="R58" s="26">
        <f>[1]Лист1!R141</f>
        <v>65393</v>
      </c>
      <c r="S58" s="26">
        <f>[1]Лист1!S141</f>
        <v>1892</v>
      </c>
      <c r="T58" s="26">
        <f>[1]Лист1!T141</f>
        <v>249</v>
      </c>
      <c r="U58" s="26">
        <f>[1]Лист1!U141</f>
        <v>441</v>
      </c>
      <c r="V58" s="26">
        <f>[1]Лист1!V141</f>
        <v>0</v>
      </c>
      <c r="W58" s="26">
        <f>[1]Лист1!W141</f>
        <v>0</v>
      </c>
      <c r="X58" s="26">
        <f>[1]Лист1!X141</f>
        <v>139967</v>
      </c>
      <c r="Y58" s="26">
        <f>[1]Лист1!Y141</f>
        <v>103912</v>
      </c>
      <c r="Z58" s="26">
        <f>[1]Лист1!Z141</f>
        <v>11123</v>
      </c>
      <c r="AA58" s="26">
        <f>[1]Лист1!AA141</f>
        <v>24932</v>
      </c>
    </row>
    <row r="59" spans="1:27" s="27" customFormat="1" ht="31.5" x14ac:dyDescent="0.25">
      <c r="A59" s="36" t="s">
        <v>134</v>
      </c>
      <c r="B59" s="42" t="s">
        <v>135</v>
      </c>
      <c r="C59" s="43">
        <v>1200</v>
      </c>
      <c r="D59" s="26">
        <f>[1]Лист1!D142</f>
        <v>46197</v>
      </c>
      <c r="E59" s="26">
        <f>[1]Лист1!E142</f>
        <v>31428</v>
      </c>
      <c r="F59" s="26">
        <f>[1]Лист1!F142</f>
        <v>49289</v>
      </c>
      <c r="G59" s="26">
        <f>[1]Лист1!G142</f>
        <v>49197</v>
      </c>
      <c r="H59" s="26">
        <f>[1]Лист1!H142</f>
        <v>935</v>
      </c>
      <c r="I59" s="26">
        <f>[1]Лист1!I142</f>
        <v>138</v>
      </c>
      <c r="J59" s="26">
        <f>[1]Лист1!J142</f>
        <v>10499</v>
      </c>
      <c r="K59" s="26">
        <f>[1]Лист1!K142</f>
        <v>37763</v>
      </c>
      <c r="L59" s="26">
        <f>[1]Лист1!L142</f>
        <v>37763</v>
      </c>
      <c r="M59" s="26">
        <f>[1]Лист1!M142</f>
        <v>0</v>
      </c>
      <c r="N59" s="26">
        <f>[1]Лист1!N142</f>
        <v>0</v>
      </c>
      <c r="O59" s="26">
        <f>[1]Лист1!O142</f>
        <v>0</v>
      </c>
      <c r="P59" s="26">
        <f>[1]Лист1!P142</f>
        <v>0</v>
      </c>
      <c r="Q59" s="26">
        <f>[1]Лист1!Q142</f>
        <v>23</v>
      </c>
      <c r="R59" s="26">
        <f>[1]Лист1!R142</f>
        <v>0</v>
      </c>
      <c r="S59" s="26">
        <f>[1]Лист1!S142</f>
        <v>23</v>
      </c>
      <c r="T59" s="26">
        <f>[1]Лист1!T142</f>
        <v>0</v>
      </c>
      <c r="U59" s="26">
        <f>[1]Лист1!U142</f>
        <v>69</v>
      </c>
      <c r="V59" s="26">
        <f>[1]Лист1!V142</f>
        <v>0</v>
      </c>
      <c r="W59" s="26">
        <f>[1]Лист1!W142</f>
        <v>0</v>
      </c>
      <c r="X59" s="26">
        <f>[1]Лист1!X142</f>
        <v>24476</v>
      </c>
      <c r="Y59" s="26">
        <f>[1]Лист1!Y142</f>
        <v>18548</v>
      </c>
      <c r="Z59" s="26">
        <f>[1]Лист1!Z142</f>
        <v>1825</v>
      </c>
      <c r="AA59" s="26">
        <f>[1]Лист1!AA142</f>
        <v>4103</v>
      </c>
    </row>
    <row r="60" spans="1:27" s="27" customFormat="1" ht="31.5" x14ac:dyDescent="0.25">
      <c r="A60" s="36" t="s">
        <v>136</v>
      </c>
      <c r="B60" s="42" t="s">
        <v>137</v>
      </c>
      <c r="C60" s="43">
        <v>1201</v>
      </c>
      <c r="D60" s="26">
        <f>[1]Лист1!D144</f>
        <v>110</v>
      </c>
      <c r="E60" s="26">
        <f>[1]Лист1!E144</f>
        <v>8</v>
      </c>
      <c r="F60" s="26">
        <f>[1]Лист1!F144</f>
        <v>73</v>
      </c>
      <c r="G60" s="26">
        <f>[1]Лист1!G144</f>
        <v>4</v>
      </c>
      <c r="H60" s="26">
        <f>[1]Лист1!H144</f>
        <v>0</v>
      </c>
      <c r="I60" s="26">
        <f>[1]Лист1!I144</f>
        <v>0</v>
      </c>
      <c r="J60" s="26">
        <f>[1]Лист1!J144</f>
        <v>4</v>
      </c>
      <c r="K60" s="26">
        <f>[1]Лист1!K144</f>
        <v>0</v>
      </c>
      <c r="L60" s="26">
        <f>[1]Лист1!L144</f>
        <v>0</v>
      </c>
      <c r="M60" s="26">
        <f>[1]Лист1!M144</f>
        <v>0</v>
      </c>
      <c r="N60" s="26">
        <f>[1]Лист1!N144</f>
        <v>0</v>
      </c>
      <c r="O60" s="26">
        <f>[1]Лист1!O144</f>
        <v>0</v>
      </c>
      <c r="P60" s="26">
        <f>[1]Лист1!P144</f>
        <v>0</v>
      </c>
      <c r="Q60" s="26">
        <f>[1]Лист1!Q144</f>
        <v>0</v>
      </c>
      <c r="R60" s="26">
        <f>[1]Лист1!R144</f>
        <v>0</v>
      </c>
      <c r="S60" s="26">
        <f>[1]Лист1!S144</f>
        <v>0</v>
      </c>
      <c r="T60" s="26">
        <f>[1]Лист1!T144</f>
        <v>0</v>
      </c>
      <c r="U60" s="26">
        <f>[1]Лист1!U144</f>
        <v>69</v>
      </c>
      <c r="V60" s="26">
        <f>[1]Лист1!V144</f>
        <v>0</v>
      </c>
      <c r="W60" s="26">
        <f>[1]Лист1!W144</f>
        <v>0</v>
      </c>
      <c r="X60" s="26">
        <f>[1]Лист1!X144</f>
        <v>8</v>
      </c>
      <c r="Y60" s="26">
        <f>[1]Лист1!Y144</f>
        <v>6</v>
      </c>
      <c r="Z60" s="26">
        <f>[1]Лист1!Z144</f>
        <v>0</v>
      </c>
      <c r="AA60" s="26">
        <f>[1]Лист1!AA144</f>
        <v>2</v>
      </c>
    </row>
    <row r="61" spans="1:27" s="27" customFormat="1" ht="42" customHeight="1" x14ac:dyDescent="0.25">
      <c r="A61" s="29" t="s">
        <v>138</v>
      </c>
      <c r="B61" s="42" t="s">
        <v>139</v>
      </c>
      <c r="C61" s="43">
        <v>1211</v>
      </c>
      <c r="D61" s="26">
        <f>[1]Лист1!D155</f>
        <v>6096</v>
      </c>
      <c r="E61" s="26">
        <f>[1]Лист1!E155</f>
        <v>3690</v>
      </c>
      <c r="F61" s="26">
        <f>[1]Лист1!F155</f>
        <v>5374</v>
      </c>
      <c r="G61" s="26">
        <f>[1]Лист1!G155</f>
        <v>3636</v>
      </c>
      <c r="H61" s="26">
        <f>[1]Лист1!H155</f>
        <v>526</v>
      </c>
      <c r="I61" s="26">
        <f>[1]Лист1!I155</f>
        <v>0</v>
      </c>
      <c r="J61" s="26">
        <f>[1]Лист1!J155</f>
        <v>2633</v>
      </c>
      <c r="K61" s="26">
        <f>[1]Лист1!K155</f>
        <v>476</v>
      </c>
      <c r="L61" s="26">
        <f>[1]Лист1!L155</f>
        <v>476</v>
      </c>
      <c r="M61" s="26">
        <f>[1]Лист1!M155</f>
        <v>0</v>
      </c>
      <c r="N61" s="26">
        <f>[1]Лист1!N155</f>
        <v>0</v>
      </c>
      <c r="O61" s="26">
        <f>[1]Лист1!O155</f>
        <v>0</v>
      </c>
      <c r="P61" s="26">
        <f>[1]Лист1!P155</f>
        <v>1</v>
      </c>
      <c r="Q61" s="26">
        <f>[1]Лист1!Q155</f>
        <v>14</v>
      </c>
      <c r="R61" s="26">
        <f>[1]Лист1!R155</f>
        <v>7</v>
      </c>
      <c r="S61" s="26">
        <f>[1]Лист1!S155</f>
        <v>6</v>
      </c>
      <c r="T61" s="26">
        <f>[1]Лист1!T155</f>
        <v>0</v>
      </c>
      <c r="U61" s="26">
        <f>[1]Лист1!U155</f>
        <v>1724</v>
      </c>
      <c r="V61" s="26">
        <f>[1]Лист1!V155</f>
        <v>0</v>
      </c>
      <c r="W61" s="26">
        <f>[1]Лист1!W155</f>
        <v>0</v>
      </c>
      <c r="X61" s="26">
        <f>[1]Лист1!X155</f>
        <v>2607</v>
      </c>
      <c r="Y61" s="26">
        <f>[1]Лист1!Y155</f>
        <v>1925</v>
      </c>
      <c r="Z61" s="26">
        <f>[1]Лист1!Z155</f>
        <v>223</v>
      </c>
      <c r="AA61" s="26">
        <f>[1]Лист1!AA155</f>
        <v>459</v>
      </c>
    </row>
    <row r="62" spans="1:27" s="27" customFormat="1" ht="16.5" customHeight="1" x14ac:dyDescent="0.25">
      <c r="A62" s="29" t="s">
        <v>140</v>
      </c>
      <c r="B62" s="42" t="s">
        <v>141</v>
      </c>
      <c r="C62" s="43">
        <v>1220</v>
      </c>
      <c r="D62" s="26">
        <f>[1]Лист1!D165</f>
        <v>27737</v>
      </c>
      <c r="E62" s="26">
        <f>[1]Лист1!E165</f>
        <v>4053</v>
      </c>
      <c r="F62" s="26">
        <f>[1]Лист1!F165</f>
        <v>23421</v>
      </c>
      <c r="G62" s="26">
        <f>[1]Лист1!G165</f>
        <v>23119</v>
      </c>
      <c r="H62" s="26">
        <f>[1]Лист1!H165</f>
        <v>7272</v>
      </c>
      <c r="I62" s="26">
        <f>[1]Лист1!I165</f>
        <v>887</v>
      </c>
      <c r="J62" s="26">
        <f>[1]Лист1!J165</f>
        <v>4435</v>
      </c>
      <c r="K62" s="26">
        <f>[1]Лист1!K165</f>
        <v>11412</v>
      </c>
      <c r="L62" s="26">
        <f>[1]Лист1!L165</f>
        <v>11412</v>
      </c>
      <c r="M62" s="26">
        <f>[1]Лист1!M165</f>
        <v>0</v>
      </c>
      <c r="N62" s="26">
        <f>[1]Лист1!N165</f>
        <v>0</v>
      </c>
      <c r="O62" s="26">
        <f>[1]Лист1!O165</f>
        <v>0</v>
      </c>
      <c r="P62" s="26">
        <f>[1]Лист1!P165</f>
        <v>0</v>
      </c>
      <c r="Q62" s="26">
        <f>[1]Лист1!Q165</f>
        <v>30</v>
      </c>
      <c r="R62" s="26">
        <f>[1]Лист1!R165</f>
        <v>26</v>
      </c>
      <c r="S62" s="26">
        <f>[1]Лист1!S165</f>
        <v>3</v>
      </c>
      <c r="T62" s="26">
        <f>[1]Лист1!T165</f>
        <v>0</v>
      </c>
      <c r="U62" s="26">
        <f>[1]Лист1!U165</f>
        <v>272</v>
      </c>
      <c r="V62" s="26">
        <f>[1]Лист1!V165</f>
        <v>0</v>
      </c>
      <c r="W62" s="26">
        <f>[1]Лист1!W165</f>
        <v>0</v>
      </c>
      <c r="X62" s="26">
        <f>[1]Лист1!X165</f>
        <v>6712</v>
      </c>
      <c r="Y62" s="26">
        <f>[1]Лист1!Y165</f>
        <v>2589</v>
      </c>
      <c r="Z62" s="26">
        <f>[1]Лист1!Z165</f>
        <v>3635</v>
      </c>
      <c r="AA62" s="26">
        <f>[1]Лист1!AA165</f>
        <v>488</v>
      </c>
    </row>
    <row r="63" spans="1:27" s="27" customFormat="1" ht="30" customHeight="1" x14ac:dyDescent="0.25">
      <c r="A63" s="29" t="s">
        <v>142</v>
      </c>
      <c r="B63" s="42" t="s">
        <v>143</v>
      </c>
      <c r="C63" s="43">
        <v>1227</v>
      </c>
      <c r="D63" s="26">
        <f>[1]Лист1!D173</f>
        <v>98503</v>
      </c>
      <c r="E63" s="26">
        <f>[1]Лист1!E173</f>
        <v>67405</v>
      </c>
      <c r="F63" s="26">
        <f>[1]Лист1!F173</f>
        <v>43973</v>
      </c>
      <c r="G63" s="26">
        <f>[1]Лист1!G173</f>
        <v>41954</v>
      </c>
      <c r="H63" s="26">
        <f>[1]Лист1!H173</f>
        <v>2157</v>
      </c>
      <c r="I63" s="26">
        <f>[1]Лист1!I173</f>
        <v>-371</v>
      </c>
      <c r="J63" s="26">
        <f>[1]Лист1!J173</f>
        <v>18546</v>
      </c>
      <c r="K63" s="26">
        <f>[1]Лист1!K173</f>
        <v>20970</v>
      </c>
      <c r="L63" s="26">
        <f>[1]Лист1!L173</f>
        <v>20970</v>
      </c>
      <c r="M63" s="26">
        <f>[1]Лист1!M173</f>
        <v>0</v>
      </c>
      <c r="N63" s="26">
        <f>[1]Лист1!N173</f>
        <v>2</v>
      </c>
      <c r="O63" s="26">
        <f>[1]Лист1!O173</f>
        <v>0</v>
      </c>
      <c r="P63" s="26">
        <f>[1]Лист1!P173</f>
        <v>279</v>
      </c>
      <c r="Q63" s="26">
        <f>[1]Лист1!Q173</f>
        <v>169</v>
      </c>
      <c r="R63" s="26">
        <f>[1]Лист1!R173</f>
        <v>80</v>
      </c>
      <c r="S63" s="26">
        <f>[1]Лист1!S173</f>
        <v>88</v>
      </c>
      <c r="T63" s="26">
        <f>[1]Лист1!T173</f>
        <v>143</v>
      </c>
      <c r="U63" s="26">
        <f>[1]Лист1!U173</f>
        <v>1707</v>
      </c>
      <c r="V63" s="26">
        <f>[1]Лист1!V173</f>
        <v>6</v>
      </c>
      <c r="W63" s="26">
        <f>[1]Лист1!W173</f>
        <v>0</v>
      </c>
      <c r="X63" s="26">
        <f>[1]Лист1!X173</f>
        <v>31184</v>
      </c>
      <c r="Y63" s="26">
        <f>[1]Лист1!Y173</f>
        <v>22897</v>
      </c>
      <c r="Z63" s="26">
        <f>[1]Лист1!Z173</f>
        <v>2960</v>
      </c>
      <c r="AA63" s="26">
        <f>[1]Лист1!AA173</f>
        <v>5327</v>
      </c>
    </row>
    <row r="64" spans="1:27" s="27" customFormat="1" ht="30.75" customHeight="1" x14ac:dyDescent="0.25">
      <c r="A64" s="29" t="s">
        <v>144</v>
      </c>
      <c r="B64" s="42" t="s">
        <v>145</v>
      </c>
      <c r="C64" s="43">
        <v>1233</v>
      </c>
      <c r="D64" s="26">
        <f>[1]Лист1!D180</f>
        <v>3336</v>
      </c>
      <c r="E64" s="26">
        <f>[1]Лист1!E180</f>
        <v>2924</v>
      </c>
      <c r="F64" s="26">
        <f>[1]Лист1!F180</f>
        <v>3063</v>
      </c>
      <c r="G64" s="26">
        <f>[1]Лист1!G180</f>
        <v>2211</v>
      </c>
      <c r="H64" s="26">
        <f>[1]Лист1!H180</f>
        <v>1040</v>
      </c>
      <c r="I64" s="26">
        <f>[1]Лист1!I180</f>
        <v>157</v>
      </c>
      <c r="J64" s="26">
        <f>[1]Лист1!J180</f>
        <v>936</v>
      </c>
      <c r="K64" s="26">
        <f>[1]Лист1!K180</f>
        <v>235</v>
      </c>
      <c r="L64" s="26">
        <f>[1]Лист1!L180</f>
        <v>235</v>
      </c>
      <c r="M64" s="26">
        <f>[1]Лист1!M180</f>
        <v>0</v>
      </c>
      <c r="N64" s="26">
        <f>[1]Лист1!N180</f>
        <v>0</v>
      </c>
      <c r="O64" s="26">
        <f>[1]Лист1!O180</f>
        <v>0</v>
      </c>
      <c r="P64" s="26">
        <f>[1]Лист1!P180</f>
        <v>0</v>
      </c>
      <c r="Q64" s="26">
        <f>[1]Лист1!Q180</f>
        <v>304</v>
      </c>
      <c r="R64" s="26">
        <f>[1]Лист1!R180</f>
        <v>258</v>
      </c>
      <c r="S64" s="26">
        <f>[1]Лист1!S180</f>
        <v>46</v>
      </c>
      <c r="T64" s="26">
        <f>[1]Лист1!T180</f>
        <v>532</v>
      </c>
      <c r="U64" s="26">
        <f>[1]Лист1!U180</f>
        <v>16</v>
      </c>
      <c r="V64" s="26">
        <f>[1]Лист1!V180</f>
        <v>0</v>
      </c>
      <c r="W64" s="26">
        <f>[1]Лист1!W180</f>
        <v>0</v>
      </c>
      <c r="X64" s="26">
        <f>[1]Лист1!X180</f>
        <v>2308</v>
      </c>
      <c r="Y64" s="26">
        <f>[1]Лист1!Y180</f>
        <v>1696</v>
      </c>
      <c r="Z64" s="26">
        <f>[1]Лист1!Z180</f>
        <v>216</v>
      </c>
      <c r="AA64" s="26">
        <f>[1]Лист1!AA180</f>
        <v>396</v>
      </c>
    </row>
    <row r="65" spans="1:27" s="27" customFormat="1" ht="41.25" customHeight="1" x14ac:dyDescent="0.25">
      <c r="A65" s="29" t="s">
        <v>146</v>
      </c>
      <c r="B65" s="42" t="s">
        <v>147</v>
      </c>
      <c r="C65" s="43">
        <v>1237</v>
      </c>
      <c r="D65" s="26">
        <f>[1]Лист1!D185</f>
        <v>1683586</v>
      </c>
      <c r="E65" s="26">
        <f>[1]Лист1!E185</f>
        <v>2537943</v>
      </c>
      <c r="F65" s="26">
        <f>[1]Лист1!F185</f>
        <v>1397168</v>
      </c>
      <c r="G65" s="26">
        <f>[1]Лист1!G185</f>
        <v>1193052</v>
      </c>
      <c r="H65" s="26">
        <f>[1]Лист1!H185</f>
        <v>12361</v>
      </c>
      <c r="I65" s="26">
        <f>[1]Лист1!I185</f>
        <v>1602</v>
      </c>
      <c r="J65" s="26">
        <f>[1]Лист1!J185</f>
        <v>904757</v>
      </c>
      <c r="K65" s="26">
        <f>[1]Лист1!K185</f>
        <v>275760</v>
      </c>
      <c r="L65" s="26">
        <f>[1]Лист1!L185</f>
        <v>275406</v>
      </c>
      <c r="M65" s="26">
        <f>[1]Лист1!M185</f>
        <v>0</v>
      </c>
      <c r="N65" s="26">
        <f>[1]Лист1!N185</f>
        <v>70</v>
      </c>
      <c r="O65" s="26">
        <f>[1]Лист1!O185</f>
        <v>0</v>
      </c>
      <c r="P65" s="26">
        <f>[1]Лист1!P185</f>
        <v>104</v>
      </c>
      <c r="Q65" s="26">
        <f>[1]Лист1!Q185</f>
        <v>192495</v>
      </c>
      <c r="R65" s="26">
        <f>[1]Лист1!R185</f>
        <v>191305</v>
      </c>
      <c r="S65" s="26">
        <f>[1]Лист1!S185</f>
        <v>1189</v>
      </c>
      <c r="T65" s="26">
        <f>[1]Лист1!T185</f>
        <v>8237</v>
      </c>
      <c r="U65" s="26">
        <f>[1]Лист1!U185</f>
        <v>3384</v>
      </c>
      <c r="V65" s="26">
        <f>[1]Лист1!V185</f>
        <v>0</v>
      </c>
      <c r="W65" s="26">
        <f>[1]Лист1!W185</f>
        <v>0</v>
      </c>
      <c r="X65" s="26">
        <f>[1]Лист1!X185</f>
        <v>1727489</v>
      </c>
      <c r="Y65" s="26">
        <f>[1]Лист1!Y185</f>
        <v>1212062</v>
      </c>
      <c r="Z65" s="26">
        <f>[1]Лист1!Z185</f>
        <v>177250</v>
      </c>
      <c r="AA65" s="26">
        <f>[1]Лист1!AA185</f>
        <v>338177</v>
      </c>
    </row>
    <row r="66" spans="1:27" s="27" customFormat="1" ht="31.5" x14ac:dyDescent="0.25">
      <c r="A66" s="41" t="s">
        <v>148</v>
      </c>
      <c r="B66" s="42" t="s">
        <v>149</v>
      </c>
      <c r="C66" s="43">
        <v>1238</v>
      </c>
      <c r="D66" s="26">
        <f>[1]Лист1!D187</f>
        <v>742319</v>
      </c>
      <c r="E66" s="26">
        <f>[1]Лист1!E187</f>
        <v>673312</v>
      </c>
      <c r="F66" s="26">
        <f>[1]Лист1!F187</f>
        <v>599366</v>
      </c>
      <c r="G66" s="26">
        <f>[1]Лист1!G187</f>
        <v>521971</v>
      </c>
      <c r="H66" s="26">
        <f>[1]Лист1!H187</f>
        <v>10905</v>
      </c>
      <c r="I66" s="26">
        <f>[1]Лист1!I187</f>
        <v>1601</v>
      </c>
      <c r="J66" s="26">
        <f>[1]Лист1!J187</f>
        <v>236972</v>
      </c>
      <c r="K66" s="26">
        <f>[1]Лист1!K187</f>
        <v>273947</v>
      </c>
      <c r="L66" s="26">
        <f>[1]Лист1!L187</f>
        <v>273594</v>
      </c>
      <c r="M66" s="26">
        <f>[1]Лист1!M187</f>
        <v>0</v>
      </c>
      <c r="N66" s="26">
        <f>[1]Лист1!N187</f>
        <v>70</v>
      </c>
      <c r="O66" s="26">
        <f>[1]Лист1!O187</f>
        <v>0</v>
      </c>
      <c r="P66" s="26">
        <f>[1]Лист1!P187</f>
        <v>77</v>
      </c>
      <c r="Q66" s="26">
        <f>[1]Лист1!Q187</f>
        <v>65774</v>
      </c>
      <c r="R66" s="26">
        <f>[1]Лист1!R187</f>
        <v>65236</v>
      </c>
      <c r="S66" s="26">
        <f>[1]Лист1!S187</f>
        <v>537</v>
      </c>
      <c r="T66" s="26">
        <f>[1]Лист1!T187</f>
        <v>8237</v>
      </c>
      <c r="U66" s="26">
        <f>[1]Лист1!U187</f>
        <v>3384</v>
      </c>
      <c r="V66" s="26">
        <f>[1]Лист1!V187</f>
        <v>0</v>
      </c>
      <c r="W66" s="26">
        <f>[1]Лист1!W187</f>
        <v>0</v>
      </c>
      <c r="X66" s="26">
        <f>[1]Лист1!X187</f>
        <v>533402</v>
      </c>
      <c r="Y66" s="26">
        <f>[1]Лист1!Y187</f>
        <v>394630</v>
      </c>
      <c r="Z66" s="26">
        <f>[1]Лист1!Z187</f>
        <v>46122</v>
      </c>
      <c r="AA66" s="26">
        <f>[1]Лист1!AA187</f>
        <v>92650</v>
      </c>
    </row>
    <row r="67" spans="1:27" s="27" customFormat="1" ht="47.25" x14ac:dyDescent="0.25">
      <c r="A67" s="29" t="s">
        <v>150</v>
      </c>
      <c r="B67" s="42" t="s">
        <v>151</v>
      </c>
      <c r="C67" s="43">
        <v>1240</v>
      </c>
      <c r="D67" s="26">
        <f>[1]Лист1!D189</f>
        <v>933211</v>
      </c>
      <c r="E67" s="26">
        <f>[1]Лист1!E189</f>
        <v>1864629</v>
      </c>
      <c r="F67" s="26">
        <f>[1]Лист1!F189</f>
        <v>789671</v>
      </c>
      <c r="G67" s="26">
        <f>[1]Лист1!G189</f>
        <v>662950</v>
      </c>
      <c r="H67" s="26">
        <f>[1]Лист1!H189</f>
        <v>270</v>
      </c>
      <c r="I67" s="26">
        <f>[1]Лист1!I189</f>
        <v>1</v>
      </c>
      <c r="J67" s="26">
        <f>[1]Лист1!J189</f>
        <v>660841</v>
      </c>
      <c r="K67" s="26">
        <f>[1]Лист1!K189</f>
        <v>1812</v>
      </c>
      <c r="L67" s="26">
        <f>[1]Лист1!L189</f>
        <v>1812</v>
      </c>
      <c r="M67" s="26">
        <f>[1]Лист1!M189</f>
        <v>0</v>
      </c>
      <c r="N67" s="26">
        <f>[1]Лист1!N189</f>
        <v>0</v>
      </c>
      <c r="O67" s="26">
        <f>[1]Лист1!O189</f>
        <v>0</v>
      </c>
      <c r="P67" s="26">
        <f>[1]Лист1!P189</f>
        <v>27</v>
      </c>
      <c r="Q67" s="26">
        <f>[1]Лист1!Q189</f>
        <v>126721</v>
      </c>
      <c r="R67" s="26">
        <f>[1]Лист1!R189</f>
        <v>126069</v>
      </c>
      <c r="S67" s="26">
        <f>[1]Лист1!S189</f>
        <v>652</v>
      </c>
      <c r="T67" s="26">
        <f>[1]Лист1!T189</f>
        <v>0</v>
      </c>
      <c r="U67" s="26">
        <f>[1]Лист1!U189</f>
        <v>0</v>
      </c>
      <c r="V67" s="26">
        <f>[1]Лист1!V189</f>
        <v>0</v>
      </c>
      <c r="W67" s="26">
        <f>[1]Лист1!W189</f>
        <v>0</v>
      </c>
      <c r="X67" s="26">
        <f>[1]Лист1!X189</f>
        <v>1194086</v>
      </c>
      <c r="Y67" s="26">
        <f>[1]Лист1!Y189</f>
        <v>817432</v>
      </c>
      <c r="Z67" s="26">
        <f>[1]Лист1!Z189</f>
        <v>131128</v>
      </c>
      <c r="AA67" s="26">
        <f>[1]Лист1!AA189</f>
        <v>245526</v>
      </c>
    </row>
    <row r="68" spans="1:27" s="27" customFormat="1" ht="15.75" x14ac:dyDescent="0.25">
      <c r="A68" s="29" t="s">
        <v>152</v>
      </c>
      <c r="B68" s="42" t="s">
        <v>153</v>
      </c>
      <c r="C68" s="43">
        <v>1243</v>
      </c>
      <c r="D68" s="26">
        <f>[1]Лист1!D192</f>
        <v>514544</v>
      </c>
      <c r="E68" s="26">
        <f>[1]Лист1!E192</f>
        <v>369567</v>
      </c>
      <c r="F68" s="26">
        <f>[1]Лист1!F192</f>
        <v>382508</v>
      </c>
      <c r="G68" s="26">
        <f>[1]Лист1!G192</f>
        <v>291812</v>
      </c>
      <c r="H68" s="26">
        <f>[1]Лист1!H192</f>
        <v>28803</v>
      </c>
      <c r="I68" s="26">
        <f>[1]Лист1!I192</f>
        <v>2205</v>
      </c>
      <c r="J68" s="26">
        <f>[1]Лист1!J192</f>
        <v>113937</v>
      </c>
      <c r="K68" s="26">
        <f>[1]Лист1!K192</f>
        <v>148935</v>
      </c>
      <c r="L68" s="26">
        <f>[1]Лист1!L192</f>
        <v>148571</v>
      </c>
      <c r="M68" s="26">
        <f>[1]Лист1!M192</f>
        <v>0</v>
      </c>
      <c r="N68" s="26">
        <f>[1]Лист1!N192</f>
        <v>19</v>
      </c>
      <c r="O68" s="26">
        <f>[1]Лист1!O192</f>
        <v>0</v>
      </c>
      <c r="P68" s="26">
        <f>[1]Лист1!P192</f>
        <v>118</v>
      </c>
      <c r="Q68" s="26">
        <f>[1]Лист1!Q192</f>
        <v>4234</v>
      </c>
      <c r="R68" s="26">
        <f>[1]Лист1!R192</f>
        <v>3165</v>
      </c>
      <c r="S68" s="26">
        <f>[1]Лист1!S192</f>
        <v>1069</v>
      </c>
      <c r="T68" s="26">
        <f>[1]Лист1!T192</f>
        <v>11328</v>
      </c>
      <c r="U68" s="26">
        <f>[1]Лист1!U192</f>
        <v>75134</v>
      </c>
      <c r="V68" s="26">
        <f>[1]Лист1!V192</f>
        <v>216</v>
      </c>
      <c r="W68" s="26">
        <f>[1]Лист1!W192</f>
        <v>0</v>
      </c>
      <c r="X68" s="26">
        <f>[1]Лист1!X192</f>
        <v>233323</v>
      </c>
      <c r="Y68" s="26">
        <f>[1]Лист1!Y192</f>
        <v>173674</v>
      </c>
      <c r="Z68" s="26">
        <f>[1]Лист1!Z192</f>
        <v>18588</v>
      </c>
      <c r="AA68" s="26">
        <f>[1]Лист1!AA192</f>
        <v>41061</v>
      </c>
    </row>
    <row r="69" spans="1:27" s="27" customFormat="1" ht="65.25" customHeight="1" x14ac:dyDescent="0.25">
      <c r="A69" s="34" t="s">
        <v>154</v>
      </c>
      <c r="B69" s="42" t="s">
        <v>155</v>
      </c>
      <c r="C69" s="43">
        <v>1255</v>
      </c>
      <c r="D69" s="26">
        <f>[1]Лист1!D207</f>
        <v>5669918</v>
      </c>
      <c r="E69" s="26">
        <f>[1]Лист1!E207</f>
        <v>3297110</v>
      </c>
      <c r="F69" s="26">
        <f>[1]Лист1!F207</f>
        <v>5726460</v>
      </c>
      <c r="G69" s="26">
        <f>[1]Лист1!G207</f>
        <v>5029610</v>
      </c>
      <c r="H69" s="26">
        <f>[1]Лист1!H207</f>
        <v>558242</v>
      </c>
      <c r="I69" s="26">
        <f>[1]Лист1!I207</f>
        <v>45245</v>
      </c>
      <c r="J69" s="26">
        <f>[1]Лист1!J207</f>
        <v>1081588</v>
      </c>
      <c r="K69" s="26">
        <f>[1]Лист1!K207</f>
        <v>3370605</v>
      </c>
      <c r="L69" s="26">
        <f>[1]Лист1!L207</f>
        <v>3370605</v>
      </c>
      <c r="M69" s="26">
        <f>[1]Лист1!M207</f>
        <v>0</v>
      </c>
      <c r="N69" s="26">
        <f>[1]Лист1!N207</f>
        <v>5672</v>
      </c>
      <c r="O69" s="26">
        <f>[1]Лист1!O207</f>
        <v>246</v>
      </c>
      <c r="P69" s="26">
        <f>[1]Лист1!P207</f>
        <v>13503</v>
      </c>
      <c r="Q69" s="26">
        <f>[1]Лист1!Q207</f>
        <v>669668</v>
      </c>
      <c r="R69" s="26">
        <f>[1]Лист1!R207</f>
        <v>661076</v>
      </c>
      <c r="S69" s="26">
        <f>[1]Лист1!S207</f>
        <v>8592</v>
      </c>
      <c r="T69" s="26">
        <f>[1]Лист1!T207</f>
        <v>3687</v>
      </c>
      <c r="U69" s="26">
        <f>[1]Лист1!U207</f>
        <v>23495</v>
      </c>
      <c r="V69" s="26">
        <f>[1]Лист1!V207</f>
        <v>4</v>
      </c>
      <c r="W69" s="26">
        <f>[1]Лист1!W207</f>
        <v>0</v>
      </c>
      <c r="X69" s="26">
        <f>[1]Лист1!X207</f>
        <v>2527625</v>
      </c>
      <c r="Y69" s="26">
        <f>[1]Лист1!Y207</f>
        <v>1870725</v>
      </c>
      <c r="Z69" s="26">
        <f>[1]Лист1!Z207</f>
        <v>219022</v>
      </c>
      <c r="AA69" s="26">
        <f>[1]Лист1!AA207</f>
        <v>437878</v>
      </c>
    </row>
    <row r="70" spans="1:27" s="27" customFormat="1" ht="47.25" x14ac:dyDescent="0.25">
      <c r="A70" s="36" t="s">
        <v>156</v>
      </c>
      <c r="B70" s="42" t="s">
        <v>157</v>
      </c>
      <c r="C70" s="43">
        <v>1256</v>
      </c>
      <c r="D70" s="26">
        <f>[1]Лист1!D209</f>
        <v>4592510</v>
      </c>
      <c r="E70" s="26">
        <f>[1]Лист1!E209</f>
        <v>2441164</v>
      </c>
      <c r="F70" s="26">
        <f>[1]Лист1!F209</f>
        <v>4772583</v>
      </c>
      <c r="G70" s="26">
        <f>[1]Лист1!G209</f>
        <v>4178071</v>
      </c>
      <c r="H70" s="26">
        <f>[1]Лист1!H209</f>
        <v>490208</v>
      </c>
      <c r="I70" s="26">
        <f>[1]Лист1!I209</f>
        <v>36869</v>
      </c>
      <c r="J70" s="26">
        <f>[1]Лист1!J209</f>
        <v>837034</v>
      </c>
      <c r="K70" s="26">
        <f>[1]Лист1!K209</f>
        <v>2841873</v>
      </c>
      <c r="L70" s="26">
        <f>[1]Лист1!L209</f>
        <v>2841873</v>
      </c>
      <c r="M70" s="26">
        <f>[1]Лист1!M209</f>
        <v>0</v>
      </c>
      <c r="N70" s="26">
        <f>[1]Лист1!N209</f>
        <v>2819</v>
      </c>
      <c r="O70" s="26">
        <f>[1]Лист1!O209</f>
        <v>246</v>
      </c>
      <c r="P70" s="26">
        <f>[1]Лист1!P209</f>
        <v>6137</v>
      </c>
      <c r="Q70" s="26">
        <f>[1]Лист1!Q209</f>
        <v>586395</v>
      </c>
      <c r="R70" s="26">
        <f>[1]Лист1!R209</f>
        <v>580620</v>
      </c>
      <c r="S70" s="26">
        <f>[1]Лист1!S209</f>
        <v>5775</v>
      </c>
      <c r="T70" s="26">
        <f>[1]Лист1!T209</f>
        <v>2021</v>
      </c>
      <c r="U70" s="26">
        <f>[1]Лист1!U209</f>
        <v>6096</v>
      </c>
      <c r="V70" s="26">
        <f>[1]Лист1!V209</f>
        <v>4</v>
      </c>
      <c r="W70" s="26">
        <f>[1]Лист1!W209</f>
        <v>0</v>
      </c>
      <c r="X70" s="26">
        <f>[1]Лист1!X209</f>
        <v>1922888</v>
      </c>
      <c r="Y70" s="26">
        <f>[1]Лист1!Y209</f>
        <v>1427210</v>
      </c>
      <c r="Z70" s="26">
        <f>[1]Лист1!Z209</f>
        <v>164199</v>
      </c>
      <c r="AA70" s="26">
        <f>[1]Лист1!AA209</f>
        <v>331479</v>
      </c>
    </row>
    <row r="71" spans="1:27" s="27" customFormat="1" ht="31.5" x14ac:dyDescent="0.25">
      <c r="A71" s="36" t="s">
        <v>158</v>
      </c>
      <c r="B71" s="42" t="s">
        <v>159</v>
      </c>
      <c r="C71" s="43">
        <v>1257</v>
      </c>
      <c r="D71" s="26">
        <f>[1]Лист1!D210</f>
        <v>536015</v>
      </c>
      <c r="E71" s="26">
        <f>[1]Лист1!E210</f>
        <v>268823</v>
      </c>
      <c r="F71" s="26">
        <f>[1]Лист1!F210</f>
        <v>548664</v>
      </c>
      <c r="G71" s="26">
        <f>[1]Лист1!G210</f>
        <v>501089</v>
      </c>
      <c r="H71" s="26">
        <f>[1]Лист1!H210</f>
        <v>47213</v>
      </c>
      <c r="I71" s="26">
        <f>[1]Лист1!I210</f>
        <v>5011</v>
      </c>
      <c r="J71" s="26">
        <f>[1]Лист1!J210</f>
        <v>71474</v>
      </c>
      <c r="K71" s="26">
        <f>[1]Лист1!K210</f>
        <v>380170</v>
      </c>
      <c r="L71" s="26">
        <f>[1]Лист1!L210</f>
        <v>380170</v>
      </c>
      <c r="M71" s="26">
        <f>[1]Лист1!M210</f>
        <v>0</v>
      </c>
      <c r="N71" s="26">
        <f>[1]Лист1!N210</f>
        <v>0</v>
      </c>
      <c r="O71" s="26">
        <f>[1]Лист1!O210</f>
        <v>0</v>
      </c>
      <c r="P71" s="26">
        <f>[1]Лист1!P210</f>
        <v>2232</v>
      </c>
      <c r="Q71" s="26">
        <f>[1]Лист1!Q210</f>
        <v>46125</v>
      </c>
      <c r="R71" s="26">
        <f>[1]Лист1!R210</f>
        <v>45052</v>
      </c>
      <c r="S71" s="26">
        <f>[1]Лист1!S210</f>
        <v>1072</v>
      </c>
      <c r="T71" s="26">
        <f>[1]Лист1!T210</f>
        <v>1417</v>
      </c>
      <c r="U71" s="26">
        <f>[1]Лист1!U210</f>
        <v>33</v>
      </c>
      <c r="V71" s="26">
        <f>[1]Лист1!V210</f>
        <v>0</v>
      </c>
      <c r="W71" s="26">
        <f>[1]Лист1!W210</f>
        <v>0</v>
      </c>
      <c r="X71" s="26">
        <f>[1]Лист1!X210</f>
        <v>203303</v>
      </c>
      <c r="Y71" s="26">
        <f>[1]Лист1!Y210</f>
        <v>149017</v>
      </c>
      <c r="Z71" s="26">
        <f>[1]Лист1!Z210</f>
        <v>18675</v>
      </c>
      <c r="AA71" s="26">
        <f>[1]Лист1!AA210</f>
        <v>35611</v>
      </c>
    </row>
    <row r="72" spans="1:27" s="27" customFormat="1" ht="47.25" x14ac:dyDescent="0.25">
      <c r="A72" s="36" t="s">
        <v>160</v>
      </c>
      <c r="B72" s="42" t="s">
        <v>161</v>
      </c>
      <c r="C72" s="43">
        <v>1258</v>
      </c>
      <c r="D72" s="26">
        <f>[1]Лист1!D211</f>
        <v>541393</v>
      </c>
      <c r="E72" s="26">
        <f>[1]Лист1!E211</f>
        <v>587123</v>
      </c>
      <c r="F72" s="26">
        <f>[1]Лист1!F211</f>
        <v>405212</v>
      </c>
      <c r="G72" s="26">
        <f>[1]Лист1!G211</f>
        <v>350449</v>
      </c>
      <c r="H72" s="26">
        <f>[1]Лист1!H211</f>
        <v>20821</v>
      </c>
      <c r="I72" s="26">
        <f>[1]Лист1!I211</f>
        <v>3365</v>
      </c>
      <c r="J72" s="26">
        <f>[1]Лист1!J211</f>
        <v>173079</v>
      </c>
      <c r="K72" s="26">
        <f>[1]Лист1!K211</f>
        <v>148562</v>
      </c>
      <c r="L72" s="26">
        <f>[1]Лист1!L211</f>
        <v>148562</v>
      </c>
      <c r="M72" s="26">
        <f>[1]Лист1!M211</f>
        <v>0</v>
      </c>
      <c r="N72" s="26">
        <f>[1]Лист1!N211</f>
        <v>2853</v>
      </c>
      <c r="O72" s="26">
        <f>[1]Лист1!O211</f>
        <v>0</v>
      </c>
      <c r="P72" s="26">
        <f>[1]Лист1!P211</f>
        <v>5134</v>
      </c>
      <c r="Q72" s="26">
        <f>[1]Лист1!Q211</f>
        <v>37148</v>
      </c>
      <c r="R72" s="26">
        <f>[1]Лист1!R211</f>
        <v>35404</v>
      </c>
      <c r="S72" s="26">
        <f>[1]Лист1!S211</f>
        <v>1744</v>
      </c>
      <c r="T72" s="26">
        <f>[1]Лист1!T211</f>
        <v>249</v>
      </c>
      <c r="U72" s="26">
        <f>[1]Лист1!U211</f>
        <v>17366</v>
      </c>
      <c r="V72" s="26">
        <f>[1]Лист1!V211</f>
        <v>0</v>
      </c>
      <c r="W72" s="26">
        <f>[1]Лист1!W211</f>
        <v>0</v>
      </c>
      <c r="X72" s="26">
        <f>[1]Лист1!X211</f>
        <v>401432</v>
      </c>
      <c r="Y72" s="26">
        <f>[1]Лист1!Y211</f>
        <v>294498</v>
      </c>
      <c r="Z72" s="26">
        <f>[1]Лист1!Z211</f>
        <v>36147</v>
      </c>
      <c r="AA72" s="26">
        <f>[1]Лист1!AA211</f>
        <v>70787</v>
      </c>
    </row>
    <row r="73" spans="1:27" s="27" customFormat="1" ht="84.75" customHeight="1" x14ac:dyDescent="0.25">
      <c r="A73" s="34" t="s">
        <v>162</v>
      </c>
      <c r="B73" s="42" t="s">
        <v>163</v>
      </c>
      <c r="C73" s="43">
        <v>1259</v>
      </c>
      <c r="D73" s="26">
        <f>[1]Лист1!D212</f>
        <v>266302</v>
      </c>
      <c r="E73" s="26">
        <f>[1]Лист1!E212</f>
        <v>485004</v>
      </c>
      <c r="F73" s="26">
        <f>[1]Лист1!F212</f>
        <v>269847</v>
      </c>
      <c r="G73" s="26">
        <f>[1]Лист1!G212</f>
        <v>192031</v>
      </c>
      <c r="H73" s="26">
        <f>[1]Лист1!H212</f>
        <v>53029</v>
      </c>
      <c r="I73" s="26">
        <f>[1]Лист1!I212</f>
        <v>7558</v>
      </c>
      <c r="J73" s="26">
        <f>[1]Лист1!J212</f>
        <v>164824</v>
      </c>
      <c r="K73" s="26">
        <f>[1]Лист1!K212</f>
        <v>-33863</v>
      </c>
      <c r="L73" s="26">
        <f>[1]Лист1!L212</f>
        <v>-33863</v>
      </c>
      <c r="M73" s="26">
        <f>[1]Лист1!M212</f>
        <v>0</v>
      </c>
      <c r="N73" s="26">
        <f>[1]Лист1!N212</f>
        <v>4455</v>
      </c>
      <c r="O73" s="26">
        <f>[1]Лист1!O212</f>
        <v>0</v>
      </c>
      <c r="P73" s="26">
        <f>[1]Лист1!P212</f>
        <v>3586</v>
      </c>
      <c r="Q73" s="26">
        <f>[1]Лист1!Q212</f>
        <v>49556</v>
      </c>
      <c r="R73" s="26">
        <f>[1]Лист1!R212</f>
        <v>44057</v>
      </c>
      <c r="S73" s="26">
        <f>[1]Лист1!S212</f>
        <v>5499</v>
      </c>
      <c r="T73" s="26">
        <f>[1]Лист1!T212</f>
        <v>1644</v>
      </c>
      <c r="U73" s="26">
        <f>[1]Лист1!U212</f>
        <v>26616</v>
      </c>
      <c r="V73" s="26">
        <f>[1]Лист1!V212</f>
        <v>48</v>
      </c>
      <c r="W73" s="26">
        <f>[1]Лист1!W212</f>
        <v>0</v>
      </c>
      <c r="X73" s="26">
        <f>[1]Лист1!X212</f>
        <v>353197</v>
      </c>
      <c r="Y73" s="26">
        <f>[1]Лист1!Y212</f>
        <v>260005</v>
      </c>
      <c r="Z73" s="26">
        <f>[1]Лист1!Z212</f>
        <v>31842</v>
      </c>
      <c r="AA73" s="26">
        <f>[1]Лист1!AA212</f>
        <v>61350</v>
      </c>
    </row>
    <row r="74" spans="1:27" s="27" customFormat="1" ht="22.5" customHeight="1" x14ac:dyDescent="0.25">
      <c r="A74" s="29" t="s">
        <v>164</v>
      </c>
      <c r="B74" s="42" t="s">
        <v>165</v>
      </c>
      <c r="C74" s="43">
        <v>1261</v>
      </c>
      <c r="D74" s="26">
        <f>[1]Лист1!D214</f>
        <v>492130</v>
      </c>
      <c r="E74" s="26">
        <f>[1]Лист1!E214</f>
        <v>361294</v>
      </c>
      <c r="F74" s="26">
        <f>[1]Лист1!F214</f>
        <v>484039</v>
      </c>
      <c r="G74" s="26">
        <f>[1]Лист1!G214</f>
        <v>438584</v>
      </c>
      <c r="H74" s="26">
        <f>[1]Лист1!H214</f>
        <v>17843</v>
      </c>
      <c r="I74" s="26">
        <f>[1]Лист1!I214</f>
        <v>2956</v>
      </c>
      <c r="J74" s="26">
        <f>[1]Лист1!J214</f>
        <v>117299</v>
      </c>
      <c r="K74" s="26">
        <f>[1]Лист1!K214</f>
        <v>295831</v>
      </c>
      <c r="L74" s="26">
        <f>[1]Лист1!L214</f>
        <v>295831</v>
      </c>
      <c r="M74" s="26">
        <f>[1]Лист1!M214</f>
        <v>0</v>
      </c>
      <c r="N74" s="26">
        <f>[1]Лист1!N214</f>
        <v>4389</v>
      </c>
      <c r="O74" s="26">
        <f>[1]Лист1!O214</f>
        <v>0</v>
      </c>
      <c r="P74" s="26">
        <f>[1]Лист1!P214</f>
        <v>3222</v>
      </c>
      <c r="Q74" s="26">
        <f>[1]Лист1!Q214</f>
        <v>40141</v>
      </c>
      <c r="R74" s="26">
        <f>[1]Лист1!R214</f>
        <v>38076</v>
      </c>
      <c r="S74" s="26">
        <f>[1]Лист1!S214</f>
        <v>2065</v>
      </c>
      <c r="T74" s="26">
        <f>[1]Лист1!T214</f>
        <v>242</v>
      </c>
      <c r="U74" s="26">
        <f>[1]Лист1!U214</f>
        <v>5072</v>
      </c>
      <c r="V74" s="26">
        <f>[1]Лист1!V214</f>
        <v>0</v>
      </c>
      <c r="W74" s="26">
        <f>[1]Лист1!W214</f>
        <v>0</v>
      </c>
      <c r="X74" s="26">
        <f>[1]Лист1!X214</f>
        <v>266325</v>
      </c>
      <c r="Y74" s="26">
        <f>[1]Лист1!Y214</f>
        <v>196137</v>
      </c>
      <c r="Z74" s="26">
        <f>[1]Лист1!Z214</f>
        <v>24420</v>
      </c>
      <c r="AA74" s="26">
        <f>[1]Лист1!AA214</f>
        <v>45768</v>
      </c>
    </row>
    <row r="75" spans="1:27" s="27" customFormat="1" ht="18.600000000000001" customHeight="1" x14ac:dyDescent="0.25">
      <c r="A75" s="29" t="s">
        <v>166</v>
      </c>
      <c r="B75" s="42" t="s">
        <v>167</v>
      </c>
      <c r="C75" s="43">
        <v>1262</v>
      </c>
      <c r="D75" s="26">
        <f>[1]Лист1!D215</f>
        <v>24027</v>
      </c>
      <c r="E75" s="26">
        <f>[1]Лист1!E215</f>
        <v>26792</v>
      </c>
      <c r="F75" s="26">
        <f>[1]Лист1!F215</f>
        <v>13635</v>
      </c>
      <c r="G75" s="26">
        <f>[1]Лист1!G215</f>
        <v>9840</v>
      </c>
      <c r="H75" s="26">
        <f>[1]Лист1!H215</f>
        <v>44</v>
      </c>
      <c r="I75" s="26">
        <f>[1]Лист1!I215</f>
        <v>7</v>
      </c>
      <c r="J75" s="26">
        <f>[1]Лист1!J215</f>
        <v>7774</v>
      </c>
      <c r="K75" s="26">
        <f>[1]Лист1!K215</f>
        <v>1661</v>
      </c>
      <c r="L75" s="26">
        <f>[1]Лист1!L215</f>
        <v>1661</v>
      </c>
      <c r="M75" s="26">
        <f>[1]Лист1!M215</f>
        <v>0</v>
      </c>
      <c r="N75" s="26">
        <f>[1]Лист1!N215</f>
        <v>66</v>
      </c>
      <c r="O75" s="26">
        <f>[1]Лист1!O215</f>
        <v>0</v>
      </c>
      <c r="P75" s="26">
        <f>[1]Лист1!P215</f>
        <v>295</v>
      </c>
      <c r="Q75" s="26">
        <f>[1]Лист1!Q215</f>
        <v>95</v>
      </c>
      <c r="R75" s="26">
        <f>[1]Лист1!R215</f>
        <v>0</v>
      </c>
      <c r="S75" s="26">
        <f>[1]Лист1!S215</f>
        <v>95</v>
      </c>
      <c r="T75" s="26">
        <f>[1]Лист1!T215</f>
        <v>14</v>
      </c>
      <c r="U75" s="26">
        <f>[1]Лист1!U215</f>
        <v>3686</v>
      </c>
      <c r="V75" s="26">
        <f>[1]Лист1!V215</f>
        <v>0</v>
      </c>
      <c r="W75" s="26">
        <f>[1]Лист1!W215</f>
        <v>0</v>
      </c>
      <c r="X75" s="26">
        <f>[1]Лист1!X215</f>
        <v>18766</v>
      </c>
      <c r="Y75" s="26">
        <f>[1]Лист1!Y215</f>
        <v>14138</v>
      </c>
      <c r="Z75" s="26">
        <f>[1]Лист1!Z215</f>
        <v>1456</v>
      </c>
      <c r="AA75" s="26">
        <f>[1]Лист1!AA215</f>
        <v>3172</v>
      </c>
    </row>
    <row r="76" spans="1:27" s="27" customFormat="1" ht="94.9" customHeight="1" x14ac:dyDescent="0.25">
      <c r="A76" s="29" t="s">
        <v>168</v>
      </c>
      <c r="B76" s="42" t="s">
        <v>169</v>
      </c>
      <c r="C76" s="43">
        <v>1263</v>
      </c>
      <c r="D76" s="26">
        <f>[1]Лист1!D216</f>
        <v>-249855</v>
      </c>
      <c r="E76" s="26">
        <f>[1]Лист1!E216</f>
        <v>96918</v>
      </c>
      <c r="F76" s="26">
        <f>[1]Лист1!F216</f>
        <v>-227827</v>
      </c>
      <c r="G76" s="26">
        <f>[1]Лист1!G216</f>
        <v>-256393</v>
      </c>
      <c r="H76" s="26">
        <f>[1]Лист1!H216</f>
        <v>35142</v>
      </c>
      <c r="I76" s="26">
        <f>[1]Лист1!I216</f>
        <v>4595</v>
      </c>
      <c r="J76" s="26">
        <f>[1]Лист1!J216</f>
        <v>39751</v>
      </c>
      <c r="K76" s="26">
        <f>[1]Лист1!K216</f>
        <v>-331355</v>
      </c>
      <c r="L76" s="26">
        <f>[1]Лист1!L216</f>
        <v>-331355</v>
      </c>
      <c r="M76" s="26">
        <f>[1]Лист1!M216</f>
        <v>0</v>
      </c>
      <c r="N76" s="26">
        <f>[1]Лист1!N216</f>
        <v>0</v>
      </c>
      <c r="O76" s="26">
        <f>[1]Лист1!O216</f>
        <v>0</v>
      </c>
      <c r="P76" s="26">
        <f>[1]Лист1!P216</f>
        <v>69</v>
      </c>
      <c r="Q76" s="26">
        <f>[1]Лист1!Q216</f>
        <v>9320</v>
      </c>
      <c r="R76" s="26">
        <f>[1]Лист1!R216</f>
        <v>5981</v>
      </c>
      <c r="S76" s="26">
        <f>[1]Лист1!S216</f>
        <v>3339</v>
      </c>
      <c r="T76" s="26">
        <f>[1]Лист1!T216</f>
        <v>1388</v>
      </c>
      <c r="U76" s="26">
        <f>[1]Лист1!U216</f>
        <v>17858</v>
      </c>
      <c r="V76" s="26">
        <f>[1]Лист1!V216</f>
        <v>48</v>
      </c>
      <c r="W76" s="26">
        <f>[1]Лист1!W216</f>
        <v>0</v>
      </c>
      <c r="X76" s="26">
        <f>[1]Лист1!X216</f>
        <v>68106</v>
      </c>
      <c r="Y76" s="26">
        <f>[1]Лист1!Y216</f>
        <v>49730</v>
      </c>
      <c r="Z76" s="26">
        <f>[1]Лист1!Z216</f>
        <v>5966</v>
      </c>
      <c r="AA76" s="26">
        <f>[1]Лист1!AA216</f>
        <v>12410</v>
      </c>
    </row>
    <row r="77" spans="1:27" s="27" customFormat="1" ht="24.75" customHeight="1" x14ac:dyDescent="0.25">
      <c r="A77" s="44" t="s">
        <v>170</v>
      </c>
      <c r="B77" s="42" t="s">
        <v>171</v>
      </c>
      <c r="C77" s="43">
        <v>1270</v>
      </c>
      <c r="D77" s="26">
        <f>[1]Лист1!D220</f>
        <v>3712463</v>
      </c>
      <c r="E77" s="26">
        <f>[1]Лист1!E220</f>
        <v>1923824</v>
      </c>
      <c r="F77" s="26">
        <f>[1]Лист1!F220</f>
        <v>3016967</v>
      </c>
      <c r="G77" s="26">
        <f>[1]Лист1!G220</f>
        <v>2486159</v>
      </c>
      <c r="H77" s="26">
        <f>[1]Лист1!H220</f>
        <v>679506</v>
      </c>
      <c r="I77" s="26">
        <f>[1]Лист1!I220</f>
        <v>39637</v>
      </c>
      <c r="J77" s="26">
        <f>[1]Лист1!J220</f>
        <v>1126954</v>
      </c>
      <c r="K77" s="26">
        <f>[1]Лист1!K220</f>
        <v>668181</v>
      </c>
      <c r="L77" s="26">
        <f>[1]Лист1!L220</f>
        <v>668013</v>
      </c>
      <c r="M77" s="26">
        <f>[1]Лист1!M220</f>
        <v>0</v>
      </c>
      <c r="N77" s="26">
        <f>[1]Лист1!N220</f>
        <v>7693</v>
      </c>
      <c r="O77" s="26">
        <f>[1]Лист1!O220</f>
        <v>7185</v>
      </c>
      <c r="P77" s="26">
        <f>[1]Лист1!P220</f>
        <v>3825</v>
      </c>
      <c r="Q77" s="26">
        <f>[1]Лист1!Q220</f>
        <v>146735</v>
      </c>
      <c r="R77" s="26">
        <f>[1]Лист1!R220</f>
        <v>123779</v>
      </c>
      <c r="S77" s="26">
        <f>[1]Лист1!S220</f>
        <v>22956</v>
      </c>
      <c r="T77" s="26">
        <f>[1]Лист1!T220</f>
        <v>42994</v>
      </c>
      <c r="U77" s="26">
        <f>[1]Лист1!U220</f>
        <v>341079</v>
      </c>
      <c r="V77" s="26">
        <f>[1]Лист1!V220</f>
        <v>1511</v>
      </c>
      <c r="W77" s="26">
        <f>[1]Лист1!W220</f>
        <v>0</v>
      </c>
      <c r="X77" s="26">
        <f>[1]Лист1!X220</f>
        <v>1516213</v>
      </c>
      <c r="Y77" s="26">
        <f>[1]Лист1!Y220</f>
        <v>1021352</v>
      </c>
      <c r="Z77" s="26">
        <f>[1]Лист1!Z220</f>
        <v>175343</v>
      </c>
      <c r="AA77" s="26">
        <f>[1]Лист1!AA220</f>
        <v>319518</v>
      </c>
    </row>
    <row r="78" spans="1:27" s="27" customFormat="1" ht="66" customHeight="1" x14ac:dyDescent="0.25">
      <c r="A78" s="45" t="s">
        <v>172</v>
      </c>
      <c r="B78" s="42" t="s">
        <v>173</v>
      </c>
      <c r="C78" s="43">
        <v>1295</v>
      </c>
      <c r="D78" s="26">
        <f>[1]Лист1!D237</f>
        <v>11562468</v>
      </c>
      <c r="E78" s="26">
        <f>[1]Лист1!E237</f>
        <v>5864865</v>
      </c>
      <c r="F78" s="26">
        <f>[1]Лист1!F237</f>
        <v>12117076</v>
      </c>
      <c r="G78" s="26">
        <f>[1]Лист1!G237</f>
        <v>8752144</v>
      </c>
      <c r="H78" s="26">
        <f>[1]Лист1!H237</f>
        <v>2280908</v>
      </c>
      <c r="I78" s="26">
        <f>[1]Лист1!I237</f>
        <v>264341</v>
      </c>
      <c r="J78" s="26">
        <f>[1]Лист1!J237</f>
        <v>2308422</v>
      </c>
      <c r="K78" s="26">
        <f>[1]Лист1!K237</f>
        <v>4156196</v>
      </c>
      <c r="L78" s="26">
        <f>[1]Лист1!L237</f>
        <v>4114960</v>
      </c>
      <c r="M78" s="26">
        <f>[1]Лист1!M237</f>
        <v>2649</v>
      </c>
      <c r="N78" s="26">
        <f>[1]Лист1!N237</f>
        <v>33</v>
      </c>
      <c r="O78" s="26">
        <f>[1]Лист1!O237</f>
        <v>0</v>
      </c>
      <c r="P78" s="26">
        <f>[1]Лист1!P237</f>
        <v>3936</v>
      </c>
      <c r="Q78" s="26">
        <f>[1]Лист1!Q237</f>
        <v>1873620</v>
      </c>
      <c r="R78" s="26">
        <f>[1]Лист1!R237</f>
        <v>1857149</v>
      </c>
      <c r="S78" s="26">
        <f>[1]Лист1!S237</f>
        <v>16466</v>
      </c>
      <c r="T78" s="26">
        <f>[1]Лист1!T237</f>
        <v>22728</v>
      </c>
      <c r="U78" s="26">
        <f>[1]Лист1!U237</f>
        <v>1468584</v>
      </c>
      <c r="V78" s="26">
        <f>[1]Лист1!V237</f>
        <v>5450</v>
      </c>
      <c r="W78" s="26">
        <f>[1]Лист1!W237</f>
        <v>0</v>
      </c>
      <c r="X78" s="26">
        <f>[1]Лист1!X237</f>
        <v>4421048</v>
      </c>
      <c r="Y78" s="26">
        <f>[1]Лист1!Y237</f>
        <v>3277806</v>
      </c>
      <c r="Z78" s="26">
        <f>[1]Лист1!Z237</f>
        <v>366048</v>
      </c>
      <c r="AA78" s="26">
        <f>[1]Лист1!AA237</f>
        <v>777194</v>
      </c>
    </row>
    <row r="79" spans="1:27" s="27" customFormat="1" ht="44.25" customHeight="1" x14ac:dyDescent="0.25">
      <c r="A79" s="29" t="s">
        <v>174</v>
      </c>
      <c r="B79" s="42" t="s">
        <v>175</v>
      </c>
      <c r="C79" s="43">
        <v>1301</v>
      </c>
      <c r="D79" s="26">
        <f>[1]Лист1!D245</f>
        <v>7026240</v>
      </c>
      <c r="E79" s="26">
        <f>[1]Лист1!E245</f>
        <v>2778493</v>
      </c>
      <c r="F79" s="26">
        <f>[1]Лист1!F245</f>
        <v>7887048</v>
      </c>
      <c r="G79" s="26">
        <f>[1]Лист1!G245</f>
        <v>5596548</v>
      </c>
      <c r="H79" s="26">
        <f>[1]Лист1!H245</f>
        <v>1793166</v>
      </c>
      <c r="I79" s="26">
        <f>[1]Лист1!I245</f>
        <v>215710</v>
      </c>
      <c r="J79" s="26">
        <f>[1]Лист1!J245</f>
        <v>1156947</v>
      </c>
      <c r="K79" s="26">
        <f>[1]Лист1!K245</f>
        <v>2641251</v>
      </c>
      <c r="L79" s="26">
        <f>[1]Лист1!L245</f>
        <v>2603490</v>
      </c>
      <c r="M79" s="26">
        <f>[1]Лист1!M245</f>
        <v>2642</v>
      </c>
      <c r="N79" s="26">
        <f>[1]Лист1!N245</f>
        <v>14</v>
      </c>
      <c r="O79" s="26">
        <f>[1]Лист1!O245</f>
        <v>0</v>
      </c>
      <c r="P79" s="26">
        <f>[1]Лист1!P245</f>
        <v>2528</v>
      </c>
      <c r="Q79" s="26">
        <f>[1]Лист1!Q245</f>
        <v>1831935</v>
      </c>
      <c r="R79" s="26">
        <f>[1]Лист1!R245</f>
        <v>1817926</v>
      </c>
      <c r="S79" s="26">
        <f>[1]Лист1!S245</f>
        <v>14007</v>
      </c>
      <c r="T79" s="26">
        <f>[1]Лист1!T245</f>
        <v>13445</v>
      </c>
      <c r="U79" s="26">
        <f>[1]Лист1!U245</f>
        <v>445120</v>
      </c>
      <c r="V79" s="26">
        <f>[1]Лист1!V245</f>
        <v>1820</v>
      </c>
      <c r="W79" s="26">
        <f>[1]Лист1!W245</f>
        <v>0</v>
      </c>
      <c r="X79" s="26">
        <f>[1]Лист1!X245</f>
        <v>2077833</v>
      </c>
      <c r="Y79" s="26">
        <f>[1]Лист1!Y245</f>
        <v>1523011</v>
      </c>
      <c r="Z79" s="26">
        <f>[1]Лист1!Z245</f>
        <v>176153</v>
      </c>
      <c r="AA79" s="26">
        <f>[1]Лист1!AA245</f>
        <v>378669</v>
      </c>
    </row>
    <row r="80" spans="1:27" s="27" customFormat="1" ht="47.25" x14ac:dyDescent="0.25">
      <c r="A80" s="30" t="s">
        <v>176</v>
      </c>
      <c r="B80" s="46" t="s">
        <v>177</v>
      </c>
      <c r="C80" s="47">
        <v>1310</v>
      </c>
      <c r="D80" s="26">
        <f>[1]Лист1!D255</f>
        <v>3538374</v>
      </c>
      <c r="E80" s="26">
        <f>[1]Лист1!E255</f>
        <v>2718163</v>
      </c>
      <c r="F80" s="26">
        <f>[1]Лист1!F255</f>
        <v>3305784</v>
      </c>
      <c r="G80" s="26">
        <f>[1]Лист1!G255</f>
        <v>2377542</v>
      </c>
      <c r="H80" s="26">
        <f>[1]Лист1!H255</f>
        <v>304661</v>
      </c>
      <c r="I80" s="26">
        <f>[1]Лист1!I255</f>
        <v>35703</v>
      </c>
      <c r="J80" s="26">
        <f>[1]Лист1!J255</f>
        <v>974944</v>
      </c>
      <c r="K80" s="26">
        <f>[1]Лист1!K255</f>
        <v>1096743</v>
      </c>
      <c r="L80" s="26">
        <f>[1]Лист1!L255</f>
        <v>1093268</v>
      </c>
      <c r="M80" s="26">
        <f>[1]Лист1!M255</f>
        <v>7</v>
      </c>
      <c r="N80" s="26">
        <f>[1]Лист1!N255</f>
        <v>19</v>
      </c>
      <c r="O80" s="26">
        <f>[1]Лист1!O255</f>
        <v>0</v>
      </c>
      <c r="P80" s="26">
        <f>[1]Лист1!P255</f>
        <v>1168</v>
      </c>
      <c r="Q80" s="26">
        <f>[1]Лист1!Q255</f>
        <v>26614</v>
      </c>
      <c r="R80" s="26">
        <f>[1]Лист1!R255</f>
        <v>24126</v>
      </c>
      <c r="S80" s="26">
        <f>[1]Лист1!S255</f>
        <v>2483</v>
      </c>
      <c r="T80" s="26">
        <f>[1]Лист1!T255</f>
        <v>5588</v>
      </c>
      <c r="U80" s="26">
        <f>[1]Лист1!U255</f>
        <v>896040</v>
      </c>
      <c r="V80" s="26">
        <f>[1]Лист1!V255</f>
        <v>2007</v>
      </c>
      <c r="W80" s="26">
        <f>[1]Лист1!W255</f>
        <v>0</v>
      </c>
      <c r="X80" s="26">
        <f>[1]Лист1!X255</f>
        <v>2075472</v>
      </c>
      <c r="Y80" s="26">
        <f>[1]Лист1!Y255</f>
        <v>1553820</v>
      </c>
      <c r="Z80" s="26">
        <f>[1]Лист1!Z255</f>
        <v>170486</v>
      </c>
      <c r="AA80" s="26">
        <f>[1]Лист1!AA255</f>
        <v>351166</v>
      </c>
    </row>
    <row r="81" spans="1:27" s="27" customFormat="1" ht="49.9" customHeight="1" x14ac:dyDescent="0.25">
      <c r="A81" s="45" t="s">
        <v>178</v>
      </c>
      <c r="B81" s="42" t="s">
        <v>179</v>
      </c>
      <c r="C81" s="43">
        <v>1320</v>
      </c>
      <c r="D81" s="26">
        <f>[1]Лист1!D266</f>
        <v>10401146</v>
      </c>
      <c r="E81" s="26">
        <f>[1]Лист1!E266</f>
        <v>16161678</v>
      </c>
      <c r="F81" s="26">
        <f>[1]Лист1!F266</f>
        <v>11547055</v>
      </c>
      <c r="G81" s="26">
        <f>[1]Лист1!G266</f>
        <v>8442429</v>
      </c>
      <c r="H81" s="26">
        <f>[1]Лист1!H266</f>
        <v>2146079</v>
      </c>
      <c r="I81" s="26">
        <f>[1]Лист1!I266</f>
        <v>221860</v>
      </c>
      <c r="J81" s="26">
        <f>[1]Лист1!J266</f>
        <v>3303166</v>
      </c>
      <c r="K81" s="26">
        <f>[1]Лист1!K266</f>
        <v>2771348</v>
      </c>
      <c r="L81" s="26">
        <f>[1]Лист1!L266</f>
        <v>2771330</v>
      </c>
      <c r="M81" s="26">
        <f>[1]Лист1!M266</f>
        <v>204458</v>
      </c>
      <c r="N81" s="26">
        <f>[1]Лист1!N266</f>
        <v>12555</v>
      </c>
      <c r="O81" s="26">
        <f>[1]Лист1!O266</f>
        <v>10362</v>
      </c>
      <c r="P81" s="26">
        <f>[1]Лист1!P266</f>
        <v>4823</v>
      </c>
      <c r="Q81" s="26">
        <f>[1]Лист1!Q266</f>
        <v>2900896</v>
      </c>
      <c r="R81" s="26">
        <f>[1]Лист1!R266</f>
        <v>2847691</v>
      </c>
      <c r="S81" s="26">
        <f>[1]Лист1!S266</f>
        <v>51005</v>
      </c>
      <c r="T81" s="26">
        <f>[1]Лист1!T266</f>
        <v>39302</v>
      </c>
      <c r="U81" s="26">
        <f>[1]Лист1!U266</f>
        <v>164428</v>
      </c>
      <c r="V81" s="26">
        <f>[1]Лист1!V266</f>
        <v>1628</v>
      </c>
      <c r="W81" s="26">
        <f>[1]Лист1!W266</f>
        <v>0</v>
      </c>
      <c r="X81" s="26">
        <f>[1]Лист1!X266</f>
        <v>12907411</v>
      </c>
      <c r="Y81" s="26">
        <f>[1]Лист1!Y266</f>
        <v>9634022</v>
      </c>
      <c r="Z81" s="26">
        <f>[1]Лист1!Z266</f>
        <v>1102974</v>
      </c>
      <c r="AA81" s="26">
        <f>[1]Лист1!AA266</f>
        <v>2170415</v>
      </c>
    </row>
    <row r="82" spans="1:27" s="27" customFormat="1" ht="57.75" customHeight="1" x14ac:dyDescent="0.25">
      <c r="A82" s="29" t="s">
        <v>180</v>
      </c>
      <c r="B82" s="42" t="s">
        <v>181</v>
      </c>
      <c r="C82" s="43">
        <v>1321</v>
      </c>
      <c r="D82" s="26">
        <f>[1]Лист1!D268</f>
        <v>7847117</v>
      </c>
      <c r="E82" s="26">
        <f>[1]Лист1!E268</f>
        <v>12142471</v>
      </c>
      <c r="F82" s="26">
        <f>[1]Лист1!F268</f>
        <v>9088764</v>
      </c>
      <c r="G82" s="26">
        <f>[1]Лист1!G268</f>
        <v>6336353</v>
      </c>
      <c r="H82" s="26">
        <f>[1]Лист1!H268</f>
        <v>587251</v>
      </c>
      <c r="I82" s="26">
        <f>[1]Лист1!I268</f>
        <v>21014</v>
      </c>
      <c r="J82" s="26">
        <f>[1]Лист1!J268</f>
        <v>2128894</v>
      </c>
      <c r="K82" s="26">
        <f>[1]Лист1!K268</f>
        <v>3607973</v>
      </c>
      <c r="L82" s="26">
        <f>[1]Лист1!L268</f>
        <v>3607955</v>
      </c>
      <c r="M82" s="26">
        <f>[1]Лист1!M268</f>
        <v>0</v>
      </c>
      <c r="N82" s="26">
        <f>[1]Лист1!N268</f>
        <v>8395</v>
      </c>
      <c r="O82" s="26">
        <f>[1]Лист1!O268</f>
        <v>7870</v>
      </c>
      <c r="P82" s="26">
        <f>[1]Лист1!P268</f>
        <v>3840</v>
      </c>
      <c r="Q82" s="26">
        <f>[1]Лист1!Q268</f>
        <v>2648920</v>
      </c>
      <c r="R82" s="26">
        <f>[1]Лист1!R268</f>
        <v>2612377</v>
      </c>
      <c r="S82" s="26">
        <f>[1]Лист1!S268</f>
        <v>36543</v>
      </c>
      <c r="T82" s="26">
        <f>[1]Лист1!T268</f>
        <v>14260</v>
      </c>
      <c r="U82" s="26">
        <f>[1]Лист1!U268</f>
        <v>89231</v>
      </c>
      <c r="V82" s="26">
        <f>[1]Лист1!V268</f>
        <v>1554</v>
      </c>
      <c r="W82" s="26">
        <f>[1]Лист1!W268</f>
        <v>0</v>
      </c>
      <c r="X82" s="26">
        <f>[1]Лист1!X268</f>
        <v>9746710</v>
      </c>
      <c r="Y82" s="26">
        <f>[1]Лист1!Y268</f>
        <v>7251675</v>
      </c>
      <c r="Z82" s="26">
        <f>[1]Лист1!Z268</f>
        <v>841965</v>
      </c>
      <c r="AA82" s="26">
        <f>[1]Лист1!AA268</f>
        <v>1653070</v>
      </c>
    </row>
    <row r="83" spans="1:27" s="27" customFormat="1" ht="33.6" customHeight="1" x14ac:dyDescent="0.25">
      <c r="A83" s="48" t="s">
        <v>182</v>
      </c>
      <c r="B83" s="46" t="s">
        <v>183</v>
      </c>
      <c r="C83" s="47">
        <v>1322</v>
      </c>
      <c r="D83" s="26">
        <f>[1]Лист1!D270</f>
        <v>2568335</v>
      </c>
      <c r="E83" s="26">
        <f>[1]Лист1!E270</f>
        <v>10700438</v>
      </c>
      <c r="F83" s="26">
        <f>[1]Лист1!F270</f>
        <v>3320489</v>
      </c>
      <c r="G83" s="26">
        <f>[1]Лист1!G270</f>
        <v>1734079</v>
      </c>
      <c r="H83" s="26">
        <f>[1]Лист1!H270</f>
        <v>25580</v>
      </c>
      <c r="I83" s="26">
        <f>[1]Лист1!I270</f>
        <v>1743</v>
      </c>
      <c r="J83" s="26">
        <f>[1]Лист1!J270</f>
        <v>1659279</v>
      </c>
      <c r="K83" s="26">
        <f>[1]Лист1!K270</f>
        <v>46227</v>
      </c>
      <c r="L83" s="26">
        <f>[1]Лист1!L270</f>
        <v>46209</v>
      </c>
      <c r="M83" s="26">
        <f>[1]Лист1!M270</f>
        <v>0</v>
      </c>
      <c r="N83" s="26">
        <f>[1]Лист1!N270</f>
        <v>486</v>
      </c>
      <c r="O83" s="26">
        <f>[1]Лист1!O270</f>
        <v>0</v>
      </c>
      <c r="P83" s="26">
        <f>[1]Лист1!P270</f>
        <v>2507</v>
      </c>
      <c r="Q83" s="26">
        <f>[1]Лист1!Q270</f>
        <v>1573589</v>
      </c>
      <c r="R83" s="26">
        <f>[1]Лист1!R270</f>
        <v>1561721</v>
      </c>
      <c r="S83" s="26">
        <f>[1]Лист1!S270</f>
        <v>11868</v>
      </c>
      <c r="T83" s="26">
        <f>[1]Лист1!T270</f>
        <v>10799</v>
      </c>
      <c r="U83" s="26">
        <f>[1]Лист1!U270</f>
        <v>2022</v>
      </c>
      <c r="V83" s="26">
        <f>[1]Лист1!V270</f>
        <v>0</v>
      </c>
      <c r="W83" s="26">
        <f>[1]Лист1!W270</f>
        <v>0</v>
      </c>
      <c r="X83" s="26">
        <f>[1]Лист1!X270</f>
        <v>8363887</v>
      </c>
      <c r="Y83" s="26">
        <f>[1]Лист1!Y270</f>
        <v>6224974</v>
      </c>
      <c r="Z83" s="26">
        <f>[1]Лист1!Z270</f>
        <v>733219</v>
      </c>
      <c r="AA83" s="26">
        <f>[1]Лист1!AA270</f>
        <v>1405694</v>
      </c>
    </row>
    <row r="84" spans="1:27" s="27" customFormat="1" ht="53.25" customHeight="1" x14ac:dyDescent="0.25">
      <c r="A84" s="36" t="s">
        <v>184</v>
      </c>
      <c r="B84" s="42" t="s">
        <v>185</v>
      </c>
      <c r="C84" s="43">
        <v>1326</v>
      </c>
      <c r="D84" s="26">
        <f>[1]Лист1!D276</f>
        <v>4472</v>
      </c>
      <c r="E84" s="26">
        <f>[1]Лист1!E276</f>
        <v>24429</v>
      </c>
      <c r="F84" s="26">
        <f>[1]Лист1!F276</f>
        <v>4628</v>
      </c>
      <c r="G84" s="26">
        <f>[1]Лист1!G276</f>
        <v>1712</v>
      </c>
      <c r="H84" s="26">
        <f>[1]Лист1!H276</f>
        <v>-6</v>
      </c>
      <c r="I84" s="26">
        <f>[1]Лист1!I276</f>
        <v>-6</v>
      </c>
      <c r="J84" s="26">
        <f>[1]Лист1!J276</f>
        <v>1099</v>
      </c>
      <c r="K84" s="26">
        <f>[1]Лист1!K276</f>
        <v>602</v>
      </c>
      <c r="L84" s="26">
        <f>[1]Лист1!L276</f>
        <v>602</v>
      </c>
      <c r="M84" s="26">
        <f>[1]Лист1!M276</f>
        <v>0</v>
      </c>
      <c r="N84" s="26">
        <f>[1]Лист1!N276</f>
        <v>0</v>
      </c>
      <c r="O84" s="26">
        <f>[1]Лист1!O276</f>
        <v>0</v>
      </c>
      <c r="P84" s="26">
        <f>[1]Лист1!P276</f>
        <v>17</v>
      </c>
      <c r="Q84" s="26">
        <f>[1]Лист1!Q276</f>
        <v>0</v>
      </c>
      <c r="R84" s="26">
        <f>[1]Лист1!R276</f>
        <v>0</v>
      </c>
      <c r="S84" s="26">
        <f>[1]Лист1!S276</f>
        <v>0</v>
      </c>
      <c r="T84" s="26">
        <f>[1]Лист1!T276</f>
        <v>0</v>
      </c>
      <c r="U84" s="26">
        <f>[1]Лист1!U276</f>
        <v>2916</v>
      </c>
      <c r="V84" s="26">
        <f>[1]Лист1!V276</f>
        <v>189</v>
      </c>
      <c r="W84" s="26">
        <f>[1]Лист1!W276</f>
        <v>0</v>
      </c>
      <c r="X84" s="26">
        <f>[1]Лист1!X276</f>
        <v>9410</v>
      </c>
      <c r="Y84" s="26">
        <f>[1]Лист1!Y276</f>
        <v>7378</v>
      </c>
      <c r="Z84" s="26">
        <f>[1]Лист1!Z276</f>
        <v>148</v>
      </c>
      <c r="AA84" s="26">
        <f>[1]Лист1!AA276</f>
        <v>1884</v>
      </c>
    </row>
    <row r="85" spans="1:27" s="27" customFormat="1" ht="31.5" x14ac:dyDescent="0.25">
      <c r="A85" s="36" t="s">
        <v>186</v>
      </c>
      <c r="B85" s="42" t="s">
        <v>187</v>
      </c>
      <c r="C85" s="43">
        <v>1328</v>
      </c>
      <c r="D85" s="26">
        <f>[1]Лист1!D278</f>
        <v>4452528</v>
      </c>
      <c r="E85" s="26">
        <f>[1]Лист1!E278</f>
        <v>1060317</v>
      </c>
      <c r="F85" s="26">
        <f>[1]Лист1!F278</f>
        <v>5061070</v>
      </c>
      <c r="G85" s="26">
        <f>[1]Лист1!G278</f>
        <v>4011136</v>
      </c>
      <c r="H85" s="26">
        <f>[1]Лист1!H278</f>
        <v>517584</v>
      </c>
      <c r="I85" s="26">
        <f>[1]Лист1!I278</f>
        <v>13286</v>
      </c>
      <c r="J85" s="26">
        <f>[1]Лист1!J278</f>
        <v>234059</v>
      </c>
      <c r="K85" s="26">
        <f>[1]Лист1!K278</f>
        <v>3251588</v>
      </c>
      <c r="L85" s="26">
        <f>[1]Лист1!L278</f>
        <v>3251588</v>
      </c>
      <c r="M85" s="26">
        <f>[1]Лист1!M278</f>
        <v>0</v>
      </c>
      <c r="N85" s="26">
        <f>[1]Лист1!N278</f>
        <v>7905</v>
      </c>
      <c r="O85" s="26">
        <f>[1]Лист1!O278</f>
        <v>7870</v>
      </c>
      <c r="P85" s="26">
        <f>[1]Лист1!P278</f>
        <v>0</v>
      </c>
      <c r="Q85" s="26">
        <f>[1]Лист1!Q278</f>
        <v>1048818</v>
      </c>
      <c r="R85" s="26">
        <f>[1]Лист1!R278</f>
        <v>1046822</v>
      </c>
      <c r="S85" s="26">
        <f>[1]Лист1!S278</f>
        <v>1996</v>
      </c>
      <c r="T85" s="26">
        <f>[1]Лист1!T278</f>
        <v>1114</v>
      </c>
      <c r="U85" s="26">
        <f>[1]Лист1!U278</f>
        <v>2</v>
      </c>
      <c r="V85" s="26">
        <f>[1]Лист1!V278</f>
        <v>0</v>
      </c>
      <c r="W85" s="26">
        <f>[1]Лист1!W278</f>
        <v>0</v>
      </c>
      <c r="X85" s="26">
        <f>[1]Лист1!X278</f>
        <v>919353</v>
      </c>
      <c r="Y85" s="26">
        <f>[1]Лист1!Y278</f>
        <v>676206</v>
      </c>
      <c r="Z85" s="26">
        <f>[1]Лист1!Z278</f>
        <v>73228</v>
      </c>
      <c r="AA85" s="26">
        <f>[1]Лист1!AA278</f>
        <v>169919</v>
      </c>
    </row>
    <row r="86" spans="1:27" s="27" customFormat="1" ht="15.75" x14ac:dyDescent="0.25">
      <c r="A86" s="29" t="s">
        <v>188</v>
      </c>
      <c r="B86" s="42" t="s">
        <v>189</v>
      </c>
      <c r="C86" s="43">
        <v>1329</v>
      </c>
      <c r="D86" s="26">
        <f>[1]Лист1!D279</f>
        <v>70269</v>
      </c>
      <c r="E86" s="26">
        <f>[1]Лист1!E279</f>
        <v>233849</v>
      </c>
      <c r="F86" s="26">
        <f>[1]Лист1!F279</f>
        <v>11206</v>
      </c>
      <c r="G86" s="26">
        <f>[1]Лист1!G279</f>
        <v>290</v>
      </c>
      <c r="H86" s="26">
        <f>[1]Лист1!H279</f>
        <v>-43649</v>
      </c>
      <c r="I86" s="26">
        <f>[1]Лист1!I279</f>
        <v>-6784</v>
      </c>
      <c r="J86" s="26">
        <f>[1]Лист1!J279</f>
        <v>76586</v>
      </c>
      <c r="K86" s="26">
        <f>[1]Лист1!K279</f>
        <v>20996</v>
      </c>
      <c r="L86" s="26">
        <f>[1]Лист1!L279</f>
        <v>20996</v>
      </c>
      <c r="M86" s="26">
        <f>[1]Лист1!M279</f>
        <v>-56693</v>
      </c>
      <c r="N86" s="26">
        <f>[1]Лист1!N279</f>
        <v>3037</v>
      </c>
      <c r="O86" s="26">
        <f>[1]Лист1!O279</f>
        <v>1412</v>
      </c>
      <c r="P86" s="26">
        <f>[1]Лист1!P279</f>
        <v>13</v>
      </c>
      <c r="Q86" s="26">
        <f>[1]Лист1!Q279</f>
        <v>6620</v>
      </c>
      <c r="R86" s="26">
        <f>[1]Лист1!R279</f>
        <v>4397</v>
      </c>
      <c r="S86" s="26">
        <f>[1]Лист1!S279</f>
        <v>2223</v>
      </c>
      <c r="T86" s="26">
        <f>[1]Лист1!T279</f>
        <v>560</v>
      </c>
      <c r="U86" s="26">
        <f>[1]Лист1!U279</f>
        <v>3736</v>
      </c>
      <c r="V86" s="26">
        <f>[1]Лист1!V279</f>
        <v>43</v>
      </c>
      <c r="W86" s="26">
        <f>[1]Лист1!W279</f>
        <v>0</v>
      </c>
      <c r="X86" s="26">
        <f>[1]Лист1!X279</f>
        <v>173505</v>
      </c>
      <c r="Y86" s="26">
        <f>[1]Лист1!Y279</f>
        <v>131224</v>
      </c>
      <c r="Z86" s="26">
        <f>[1]Лист1!Z279</f>
        <v>13829</v>
      </c>
      <c r="AA86" s="26">
        <f>[1]Лист1!AA279</f>
        <v>28452</v>
      </c>
    </row>
    <row r="87" spans="1:27" s="27" customFormat="1" ht="37.5" customHeight="1" x14ac:dyDescent="0.25">
      <c r="A87" s="30" t="s">
        <v>190</v>
      </c>
      <c r="B87" s="46" t="s">
        <v>191</v>
      </c>
      <c r="C87" s="47">
        <v>1335</v>
      </c>
      <c r="D87" s="26">
        <f>[1]Лист1!D285</f>
        <v>82169</v>
      </c>
      <c r="E87" s="26">
        <f>[1]Лист1!E285</f>
        <v>320304</v>
      </c>
      <c r="F87" s="26">
        <f>[1]Лист1!F285</f>
        <v>62505</v>
      </c>
      <c r="G87" s="26">
        <f>[1]Лист1!G285</f>
        <v>76147</v>
      </c>
      <c r="H87" s="26">
        <f>[1]Лист1!H285</f>
        <v>-4913</v>
      </c>
      <c r="I87" s="26">
        <f>[1]Лист1!I285</f>
        <v>-43</v>
      </c>
      <c r="J87" s="26">
        <f>[1]Лист1!J285</f>
        <v>117633</v>
      </c>
      <c r="K87" s="26">
        <f>[1]Лист1!K285</f>
        <v>-10854</v>
      </c>
      <c r="L87" s="26">
        <f>[1]Лист1!L285</f>
        <v>-10854</v>
      </c>
      <c r="M87" s="26">
        <f>[1]Лист1!M285</f>
        <v>-25739</v>
      </c>
      <c r="N87" s="26">
        <f>[1]Лист1!N285</f>
        <v>9</v>
      </c>
      <c r="O87" s="26">
        <f>[1]Лист1!O285</f>
        <v>0</v>
      </c>
      <c r="P87" s="26">
        <f>[1]Лист1!P285</f>
        <v>11</v>
      </c>
      <c r="Q87" s="26">
        <f>[1]Лист1!Q285</f>
        <v>-15079</v>
      </c>
      <c r="R87" s="26">
        <f>[1]Лист1!R285</f>
        <v>-16174</v>
      </c>
      <c r="S87" s="26">
        <f>[1]Лист1!S285</f>
        <v>1095</v>
      </c>
      <c r="T87" s="26">
        <f>[1]Лист1!T285</f>
        <v>3</v>
      </c>
      <c r="U87" s="26">
        <f>[1]Лист1!U285</f>
        <v>1434</v>
      </c>
      <c r="V87" s="26">
        <f>[1]Лист1!V285</f>
        <v>0</v>
      </c>
      <c r="W87" s="26">
        <f>[1]Лист1!W285</f>
        <v>0</v>
      </c>
      <c r="X87" s="26">
        <f>[1]Лист1!X285</f>
        <v>263517</v>
      </c>
      <c r="Y87" s="26">
        <f>[1]Лист1!Y285</f>
        <v>212546</v>
      </c>
      <c r="Z87" s="26">
        <f>[1]Лист1!Z285</f>
        <v>14735</v>
      </c>
      <c r="AA87" s="26">
        <f>[1]Лист1!AA285</f>
        <v>36236</v>
      </c>
    </row>
    <row r="88" spans="1:27" s="27" customFormat="1" ht="31.5" x14ac:dyDescent="0.25">
      <c r="A88" s="29" t="s">
        <v>192</v>
      </c>
      <c r="B88" s="42" t="s">
        <v>193</v>
      </c>
      <c r="C88" s="43">
        <v>1340</v>
      </c>
      <c r="D88" s="26">
        <f>[1]Лист1!D289</f>
        <v>2170041</v>
      </c>
      <c r="E88" s="26">
        <f>[1]Лист1!E289</f>
        <v>3146853</v>
      </c>
      <c r="F88" s="26">
        <f>[1]Лист1!F289</f>
        <v>2140306</v>
      </c>
      <c r="G88" s="26">
        <f>[1]Лист1!G289</f>
        <v>1835829</v>
      </c>
      <c r="H88" s="26">
        <f>[1]Лист1!H289</f>
        <v>1535390</v>
      </c>
      <c r="I88" s="26">
        <f>[1]Лист1!I289</f>
        <v>207638</v>
      </c>
      <c r="J88" s="26">
        <f>[1]Лист1!J289</f>
        <v>862363</v>
      </c>
      <c r="K88" s="26">
        <f>[1]Лист1!K289</f>
        <v>-850687</v>
      </c>
      <c r="L88" s="26">
        <f>[1]Лист1!L289</f>
        <v>-850687</v>
      </c>
      <c r="M88" s="26">
        <f>[1]Лист1!M289</f>
        <v>286890</v>
      </c>
      <c r="N88" s="26">
        <f>[1]Лист1!N289</f>
        <v>1114</v>
      </c>
      <c r="O88" s="26">
        <f>[1]Лист1!O289</f>
        <v>1080</v>
      </c>
      <c r="P88" s="26">
        <f>[1]Лист1!P289</f>
        <v>759</v>
      </c>
      <c r="Q88" s="26">
        <f>[1]Лист1!Q289</f>
        <v>215650</v>
      </c>
      <c r="R88" s="26">
        <f>[1]Лист1!R289</f>
        <v>204770</v>
      </c>
      <c r="S88" s="26">
        <f>[1]Лист1!S289</f>
        <v>10880</v>
      </c>
      <c r="T88" s="26">
        <f>[1]Лист1!T289</f>
        <v>24287</v>
      </c>
      <c r="U88" s="26">
        <f>[1]Лист1!U289</f>
        <v>64540</v>
      </c>
      <c r="V88" s="26">
        <f>[1]Лист1!V289</f>
        <v>27</v>
      </c>
      <c r="W88" s="26">
        <f>[1]Лист1!W289</f>
        <v>0</v>
      </c>
      <c r="X88" s="26">
        <f>[1]Лист1!X289</f>
        <v>2466879</v>
      </c>
      <c r="Y88" s="26">
        <f>[1]Лист1!Y289</f>
        <v>1849958</v>
      </c>
      <c r="Z88" s="26">
        <f>[1]Лист1!Z289</f>
        <v>208428</v>
      </c>
      <c r="AA88" s="26">
        <f>[1]Лист1!AA289</f>
        <v>408493</v>
      </c>
    </row>
    <row r="89" spans="1:27" s="27" customFormat="1" ht="49.5" customHeight="1" x14ac:dyDescent="0.25">
      <c r="A89" s="29" t="s">
        <v>194</v>
      </c>
      <c r="B89" s="42" t="s">
        <v>195</v>
      </c>
      <c r="C89" s="43">
        <v>1345</v>
      </c>
      <c r="D89" s="26">
        <f>[1]Лист1!D290</f>
        <v>231550</v>
      </c>
      <c r="E89" s="26">
        <f>[1]Лист1!E290</f>
        <v>318201</v>
      </c>
      <c r="F89" s="26">
        <f>[1]Лист1!F290</f>
        <v>244274</v>
      </c>
      <c r="G89" s="26">
        <f>[1]Лист1!G290</f>
        <v>193810</v>
      </c>
      <c r="H89" s="26">
        <f>[1]Лист1!H290</f>
        <v>72000</v>
      </c>
      <c r="I89" s="26">
        <f>[1]Лист1!I290</f>
        <v>35</v>
      </c>
      <c r="J89" s="26">
        <f>[1]Лист1!J290</f>
        <v>117690</v>
      </c>
      <c r="K89" s="26">
        <f>[1]Лист1!K290</f>
        <v>3920</v>
      </c>
      <c r="L89" s="26">
        <f>[1]Лист1!L290</f>
        <v>3920</v>
      </c>
      <c r="M89" s="26">
        <f>[1]Лист1!M290</f>
        <v>0</v>
      </c>
      <c r="N89" s="26">
        <f>[1]Лист1!N290</f>
        <v>0</v>
      </c>
      <c r="O89" s="26">
        <f>[1]Лист1!O290</f>
        <v>0</v>
      </c>
      <c r="P89" s="26">
        <f>[1]Лист1!P290</f>
        <v>200</v>
      </c>
      <c r="Q89" s="26">
        <f>[1]Лист1!Q290</f>
        <v>44785</v>
      </c>
      <c r="R89" s="26">
        <f>[1]Лист1!R290</f>
        <v>42321</v>
      </c>
      <c r="S89" s="26">
        <f>[1]Лист1!S290</f>
        <v>264</v>
      </c>
      <c r="T89" s="26">
        <f>[1]Лист1!T290</f>
        <v>192</v>
      </c>
      <c r="U89" s="26">
        <f>[1]Лист1!U290</f>
        <v>5487</v>
      </c>
      <c r="V89" s="26">
        <f>[1]Лист1!V290</f>
        <v>4</v>
      </c>
      <c r="W89" s="26">
        <f>[1]Лист1!W290</f>
        <v>0</v>
      </c>
      <c r="X89" s="26">
        <f>[1]Лист1!X290</f>
        <v>256800</v>
      </c>
      <c r="Y89" s="26">
        <f>[1]Лист1!Y290</f>
        <v>188619</v>
      </c>
      <c r="Z89" s="26">
        <f>[1]Лист1!Z290</f>
        <v>24017</v>
      </c>
      <c r="AA89" s="26">
        <f>[1]Лист1!AA290</f>
        <v>44164</v>
      </c>
    </row>
    <row r="90" spans="1:27" s="27" customFormat="1" ht="44.25" customHeight="1" x14ac:dyDescent="0.25">
      <c r="A90" s="39" t="s">
        <v>196</v>
      </c>
      <c r="B90" s="42" t="s">
        <v>197</v>
      </c>
      <c r="C90" s="43">
        <v>1350</v>
      </c>
      <c r="D90" s="26">
        <f>[1]Лист1!D291</f>
        <v>810373</v>
      </c>
      <c r="E90" s="26">
        <f>[1]Лист1!E291</f>
        <v>524715</v>
      </c>
      <c r="F90" s="26">
        <f>[1]Лист1!F291</f>
        <v>680048</v>
      </c>
      <c r="G90" s="26">
        <f>[1]Лист1!G291</f>
        <v>568947</v>
      </c>
      <c r="H90" s="26">
        <f>[1]Лист1!H291</f>
        <v>36282</v>
      </c>
      <c r="I90" s="26">
        <f>[1]Лист1!I291</f>
        <v>4829</v>
      </c>
      <c r="J90" s="26">
        <f>[1]Лист1!J291</f>
        <v>233598</v>
      </c>
      <c r="K90" s="26">
        <f>[1]Лист1!K291</f>
        <v>297955</v>
      </c>
      <c r="L90" s="26">
        <f>[1]Лист1!L291</f>
        <v>297955</v>
      </c>
      <c r="M90" s="26">
        <f>[1]Лист1!M291</f>
        <v>716</v>
      </c>
      <c r="N90" s="26">
        <f>[1]Лист1!N291</f>
        <v>5</v>
      </c>
      <c r="O90" s="26">
        <f>[1]Лист1!O291</f>
        <v>0</v>
      </c>
      <c r="P90" s="26">
        <f>[1]Лист1!P291</f>
        <v>391</v>
      </c>
      <c r="Q90" s="26">
        <f>[1]Лист1!Q291</f>
        <v>6621</v>
      </c>
      <c r="R90" s="26">
        <f>[1]Лист1!R291</f>
        <v>5825</v>
      </c>
      <c r="S90" s="26">
        <f>[1]Лист1!S291</f>
        <v>796</v>
      </c>
      <c r="T90" s="26">
        <f>[1]Лист1!T291</f>
        <v>3338</v>
      </c>
      <c r="U90" s="26">
        <f>[1]Лист1!U291</f>
        <v>101142</v>
      </c>
      <c r="V90" s="26">
        <f>[1]Лист1!V291</f>
        <v>606</v>
      </c>
      <c r="W90" s="26">
        <f>[1]Лист1!W291</f>
        <v>0</v>
      </c>
      <c r="X90" s="26">
        <f>[1]Лист1!X291</f>
        <v>363450</v>
      </c>
      <c r="Y90" s="26">
        <f>[1]Лист1!Y291</f>
        <v>269387</v>
      </c>
      <c r="Z90" s="26">
        <f>[1]Лист1!Z291</f>
        <v>29373</v>
      </c>
      <c r="AA90" s="26">
        <f>[1]Лист1!AA291</f>
        <v>64690</v>
      </c>
    </row>
    <row r="91" spans="1:27" s="27" customFormat="1" ht="37.15" customHeight="1" x14ac:dyDescent="0.25">
      <c r="A91" s="36" t="s">
        <v>198</v>
      </c>
      <c r="B91" s="42" t="s">
        <v>199</v>
      </c>
      <c r="C91" s="43">
        <v>1355</v>
      </c>
      <c r="D91" s="26">
        <f>[1]Лист1!D295</f>
        <v>116456</v>
      </c>
      <c r="E91" s="26">
        <f>[1]Лист1!E295</f>
        <v>54227</v>
      </c>
      <c r="F91" s="26">
        <f>[1]Лист1!F295</f>
        <v>75049</v>
      </c>
      <c r="G91" s="26">
        <f>[1]Лист1!G295</f>
        <v>51216</v>
      </c>
      <c r="H91" s="26">
        <f>[1]Лист1!H295</f>
        <v>-538</v>
      </c>
      <c r="I91" s="26">
        <f>[1]Лист1!I295</f>
        <v>0</v>
      </c>
      <c r="J91" s="26">
        <f>[1]Лист1!J295</f>
        <v>27096</v>
      </c>
      <c r="K91" s="26">
        <f>[1]Лист1!K295</f>
        <v>24376</v>
      </c>
      <c r="L91" s="26">
        <f>[1]Лист1!L295</f>
        <v>24376</v>
      </c>
      <c r="M91" s="26">
        <f>[1]Лист1!M295</f>
        <v>0</v>
      </c>
      <c r="N91" s="26">
        <f>[1]Лист1!N295</f>
        <v>5</v>
      </c>
      <c r="O91" s="26">
        <f>[1]Лист1!O295</f>
        <v>0</v>
      </c>
      <c r="P91" s="26">
        <f>[1]Лист1!P295</f>
        <v>277</v>
      </c>
      <c r="Q91" s="26">
        <f>[1]Лист1!Q295</f>
        <v>3022</v>
      </c>
      <c r="R91" s="26">
        <f>[1]Лист1!R295</f>
        <v>2675</v>
      </c>
      <c r="S91" s="26">
        <f>[1]Лист1!S295</f>
        <v>347</v>
      </c>
      <c r="T91" s="26">
        <f>[1]Лист1!T295</f>
        <v>1319</v>
      </c>
      <c r="U91" s="26">
        <f>[1]Лист1!U295</f>
        <v>19492</v>
      </c>
      <c r="V91" s="26">
        <f>[1]Лист1!V295</f>
        <v>46</v>
      </c>
      <c r="W91" s="26">
        <f>[1]Лист1!W295</f>
        <v>0</v>
      </c>
      <c r="X91" s="26">
        <f>[1]Лист1!X295</f>
        <v>43258</v>
      </c>
      <c r="Y91" s="26">
        <f>[1]Лист1!Y295</f>
        <v>32481</v>
      </c>
      <c r="Z91" s="26">
        <f>[1]Лист1!Z295</f>
        <v>3717</v>
      </c>
      <c r="AA91" s="26">
        <f>[1]Лист1!AA295</f>
        <v>7060</v>
      </c>
    </row>
    <row r="92" spans="1:27" s="27" customFormat="1" ht="56.25" customHeight="1" x14ac:dyDescent="0.25">
      <c r="A92" s="35" t="s">
        <v>200</v>
      </c>
      <c r="B92" s="42" t="s">
        <v>201</v>
      </c>
      <c r="C92" s="43">
        <v>1363</v>
      </c>
      <c r="D92" s="26">
        <f>[1]Лист1!D301</f>
        <v>1163475</v>
      </c>
      <c r="E92" s="26">
        <f>[1]Лист1!E301</f>
        <v>1090382</v>
      </c>
      <c r="F92" s="26">
        <f>[1]Лист1!F301</f>
        <v>990182</v>
      </c>
      <c r="G92" s="26">
        <f>[1]Лист1!G301</f>
        <v>852829</v>
      </c>
      <c r="H92" s="26">
        <f>[1]Лист1!H301</f>
        <v>158803</v>
      </c>
      <c r="I92" s="26">
        <f>[1]Лист1!I301</f>
        <v>4952</v>
      </c>
      <c r="J92" s="26">
        <f>[1]Лист1!J301</f>
        <v>483676</v>
      </c>
      <c r="K92" s="26">
        <f>[1]Лист1!K301</f>
        <v>209527</v>
      </c>
      <c r="L92" s="26">
        <f>[1]Лист1!L301</f>
        <v>209527</v>
      </c>
      <c r="M92" s="26">
        <f>[1]Лист1!M301</f>
        <v>0</v>
      </c>
      <c r="N92" s="26">
        <f>[1]Лист1!N301</f>
        <v>0</v>
      </c>
      <c r="O92" s="26">
        <f>[1]Лист1!O301</f>
        <v>0</v>
      </c>
      <c r="P92" s="26">
        <f>[1]Лист1!P301</f>
        <v>823</v>
      </c>
      <c r="Q92" s="26">
        <f>[1]Лист1!Q301</f>
        <v>40511</v>
      </c>
      <c r="R92" s="26">
        <f>[1]Лист1!R301</f>
        <v>37298</v>
      </c>
      <c r="S92" s="26">
        <f>[1]Лист1!S301</f>
        <v>3210</v>
      </c>
      <c r="T92" s="26">
        <f>[1]Лист1!T301</f>
        <v>1275</v>
      </c>
      <c r="U92" s="26">
        <f>[1]Лист1!U301</f>
        <v>95567</v>
      </c>
      <c r="V92" s="26">
        <f>[1]Лист1!V301</f>
        <v>1045</v>
      </c>
      <c r="W92" s="26">
        <f>[1]Лист1!W301</f>
        <v>0</v>
      </c>
      <c r="X92" s="26">
        <f>[1]Лист1!X301</f>
        <v>853211</v>
      </c>
      <c r="Y92" s="26">
        <f>[1]Лист1!Y301</f>
        <v>620985</v>
      </c>
      <c r="Z92" s="26">
        <f>[1]Лист1!Z301</f>
        <v>73534</v>
      </c>
      <c r="AA92" s="26">
        <f>[1]Лист1!AA301</f>
        <v>158692</v>
      </c>
    </row>
    <row r="93" spans="1:27" s="49" customFormat="1" ht="46.9" customHeight="1" x14ac:dyDescent="0.25">
      <c r="A93" s="33" t="s">
        <v>202</v>
      </c>
      <c r="B93" s="42" t="s">
        <v>203</v>
      </c>
      <c r="C93" s="43">
        <v>1364</v>
      </c>
      <c r="D93" s="26">
        <f>[1]Лист1!D303</f>
        <v>33386</v>
      </c>
      <c r="E93" s="26">
        <f>[1]Лист1!E303</f>
        <v>45297</v>
      </c>
      <c r="F93" s="26">
        <f>[1]Лист1!F303</f>
        <v>24718</v>
      </c>
      <c r="G93" s="26">
        <f>[1]Лист1!G303</f>
        <v>19761</v>
      </c>
      <c r="H93" s="26">
        <f>[1]Лист1!H303</f>
        <v>805</v>
      </c>
      <c r="I93" s="26">
        <f>[1]Лист1!I303</f>
        <v>9</v>
      </c>
      <c r="J93" s="26">
        <f>[1]Лист1!J303</f>
        <v>18466</v>
      </c>
      <c r="K93" s="26">
        <f>[1]Лист1!K303</f>
        <v>484</v>
      </c>
      <c r="L93" s="26">
        <f>[1]Лист1!L303</f>
        <v>484</v>
      </c>
      <c r="M93" s="26">
        <f>[1]Лист1!M303</f>
        <v>0</v>
      </c>
      <c r="N93" s="26">
        <f>[1]Лист1!N303</f>
        <v>0</v>
      </c>
      <c r="O93" s="26">
        <f>[1]Лист1!O303</f>
        <v>0</v>
      </c>
      <c r="P93" s="26">
        <f>[1]Лист1!P303</f>
        <v>6</v>
      </c>
      <c r="Q93" s="26">
        <f>[1]Лист1!Q303</f>
        <v>236</v>
      </c>
      <c r="R93" s="26">
        <f>[1]Лист1!R303</f>
        <v>222</v>
      </c>
      <c r="S93" s="26">
        <f>[1]Лист1!S303</f>
        <v>13</v>
      </c>
      <c r="T93" s="26">
        <f>[1]Лист1!T303</f>
        <v>53</v>
      </c>
      <c r="U93" s="26">
        <f>[1]Лист1!U303</f>
        <v>4668</v>
      </c>
      <c r="V93" s="26">
        <f>[1]Лист1!V303</f>
        <v>0</v>
      </c>
      <c r="W93" s="26">
        <f>[1]Лист1!W303</f>
        <v>0</v>
      </c>
      <c r="X93" s="26">
        <f>[1]Лист1!X303</f>
        <v>32578</v>
      </c>
      <c r="Y93" s="26">
        <f>[1]Лист1!Y303</f>
        <v>24023</v>
      </c>
      <c r="Z93" s="26">
        <f>[1]Лист1!Z303</f>
        <v>2922</v>
      </c>
      <c r="AA93" s="26">
        <f>[1]Лист1!AA303</f>
        <v>5633</v>
      </c>
    </row>
    <row r="94" spans="1:27" s="50" customFormat="1" ht="63" customHeight="1" x14ac:dyDescent="0.25">
      <c r="A94" s="33" t="s">
        <v>204</v>
      </c>
      <c r="B94" s="24" t="s">
        <v>205</v>
      </c>
      <c r="C94" s="43">
        <v>1373</v>
      </c>
      <c r="D94" s="26">
        <f>[1]Лист1!D312</f>
        <v>593960</v>
      </c>
      <c r="E94" s="26">
        <f>[1]Лист1!E312</f>
        <v>646391</v>
      </c>
      <c r="F94" s="26">
        <f>[1]Лист1!F312</f>
        <v>547967</v>
      </c>
      <c r="G94" s="26">
        <f>[1]Лист1!G312</f>
        <v>499390</v>
      </c>
      <c r="H94" s="26">
        <f>[1]Лист1!H312</f>
        <v>126501</v>
      </c>
      <c r="I94" s="26">
        <f>[1]Лист1!I312</f>
        <v>4371</v>
      </c>
      <c r="J94" s="26">
        <f>[1]Лист1!J312</f>
        <v>260640</v>
      </c>
      <c r="K94" s="26">
        <f>[1]Лист1!K312</f>
        <v>111531</v>
      </c>
      <c r="L94" s="26">
        <f>[1]Лист1!L312</f>
        <v>111531</v>
      </c>
      <c r="M94" s="26">
        <f>[1]Лист1!M312</f>
        <v>0</v>
      </c>
      <c r="N94" s="26">
        <f>[1]Лист1!N312</f>
        <v>0</v>
      </c>
      <c r="O94" s="26">
        <f>[1]Лист1!O312</f>
        <v>0</v>
      </c>
      <c r="P94" s="26">
        <f>[1]Лист1!P312</f>
        <v>718</v>
      </c>
      <c r="Q94" s="26">
        <f>[1]Лист1!Q312</f>
        <v>38619</v>
      </c>
      <c r="R94" s="26">
        <f>[1]Лист1!R312</f>
        <v>35760</v>
      </c>
      <c r="S94" s="26">
        <f>[1]Лист1!S312</f>
        <v>2858</v>
      </c>
      <c r="T94" s="26">
        <f>[1]Лист1!T312</f>
        <v>835</v>
      </c>
      <c r="U94" s="26">
        <f>[1]Лист1!U312</f>
        <v>9123</v>
      </c>
      <c r="V94" s="26">
        <f>[1]Лист1!V312</f>
        <v>28</v>
      </c>
      <c r="W94" s="26">
        <f>[1]Лист1!W312</f>
        <v>0</v>
      </c>
      <c r="X94" s="26">
        <f>[1]Лист1!X312</f>
        <v>528693</v>
      </c>
      <c r="Y94" s="26">
        <f>[1]Лист1!Y312</f>
        <v>388075</v>
      </c>
      <c r="Z94" s="26">
        <f>[1]Лист1!Z312</f>
        <v>45037</v>
      </c>
      <c r="AA94" s="26">
        <f>[1]Лист1!AA312</f>
        <v>95581</v>
      </c>
    </row>
    <row r="95" spans="1:27" s="50" customFormat="1" ht="52.5" customHeight="1" x14ac:dyDescent="0.25">
      <c r="A95" s="51" t="s">
        <v>206</v>
      </c>
      <c r="B95" s="42" t="s">
        <v>207</v>
      </c>
      <c r="C95" s="43">
        <v>1382</v>
      </c>
      <c r="D95" s="26">
        <f>[1]Лист1!D320</f>
        <v>2428386</v>
      </c>
      <c r="E95" s="26">
        <f>[1]Лист1!E320</f>
        <v>250124</v>
      </c>
      <c r="F95" s="26">
        <f>[1]Лист1!F320</f>
        <v>2176617</v>
      </c>
      <c r="G95" s="26">
        <f>[1]Лист1!G320</f>
        <v>2054421</v>
      </c>
      <c r="H95" s="26">
        <f>[1]Лист1!H320</f>
        <v>1212978</v>
      </c>
      <c r="I95" s="26">
        <f>[1]Лист1!I320</f>
        <v>22981</v>
      </c>
      <c r="J95" s="26">
        <f>[1]Лист1!J320</f>
        <v>760880</v>
      </c>
      <c r="K95" s="26">
        <f>[1]Лист1!K320</f>
        <v>63168</v>
      </c>
      <c r="L95" s="26">
        <f>[1]Лист1!L320</f>
        <v>63168</v>
      </c>
      <c r="M95" s="26">
        <f>[1]Лист1!M320</f>
        <v>0</v>
      </c>
      <c r="N95" s="26">
        <f>[1]Лист1!N320</f>
        <v>0</v>
      </c>
      <c r="O95" s="26">
        <f>[1]Лист1!O320</f>
        <v>0</v>
      </c>
      <c r="P95" s="26">
        <f>[1]Лист1!P320</f>
        <v>17395</v>
      </c>
      <c r="Q95" s="26">
        <f>[1]Лист1!Q320</f>
        <v>99756</v>
      </c>
      <c r="R95" s="26">
        <f>[1]Лист1!R320</f>
        <v>96001</v>
      </c>
      <c r="S95" s="26">
        <f>[1]Лист1!S320</f>
        <v>3755</v>
      </c>
      <c r="T95" s="26">
        <f>[1]Лист1!T320</f>
        <v>6052</v>
      </c>
      <c r="U95" s="26">
        <f>[1]Лист1!U320</f>
        <v>16388</v>
      </c>
      <c r="V95" s="26">
        <f>[1]Лист1!V320</f>
        <v>40</v>
      </c>
      <c r="W95" s="26">
        <f>[1]Лист1!W320</f>
        <v>0</v>
      </c>
      <c r="X95" s="26">
        <f>[1]Лист1!X320</f>
        <v>191333</v>
      </c>
      <c r="Y95" s="26">
        <f>[1]Лист1!Y320</f>
        <v>140568</v>
      </c>
      <c r="Z95" s="26">
        <f>[1]Лист1!Z320</f>
        <v>15149</v>
      </c>
      <c r="AA95" s="26">
        <f>[1]Лист1!AA320</f>
        <v>35616</v>
      </c>
    </row>
    <row r="96" spans="1:27" ht="57" customHeight="1" x14ac:dyDescent="0.25">
      <c r="A96" s="29" t="s">
        <v>208</v>
      </c>
      <c r="B96" s="42" t="s">
        <v>209</v>
      </c>
      <c r="C96" s="43">
        <v>1383</v>
      </c>
      <c r="D96" s="26">
        <f>[1]Лист1!D322</f>
        <v>2193052</v>
      </c>
      <c r="E96" s="26">
        <f>[1]Лист1!E322</f>
        <v>175032</v>
      </c>
      <c r="F96" s="26">
        <f>[1]Лист1!F322</f>
        <v>1966114</v>
      </c>
      <c r="G96" s="26">
        <f>[1]Лист1!G322</f>
        <v>1860965</v>
      </c>
      <c r="H96" s="26">
        <f>[1]Лист1!H322</f>
        <v>1089349</v>
      </c>
      <c r="I96" s="26">
        <f>[1]Лист1!I322</f>
        <v>5948</v>
      </c>
      <c r="J96" s="26">
        <f>[1]Лист1!J322</f>
        <v>695271</v>
      </c>
      <c r="K96" s="26">
        <f>[1]Лист1!K322</f>
        <v>60849</v>
      </c>
      <c r="L96" s="26">
        <f>[1]Лист1!L322</f>
        <v>60849</v>
      </c>
      <c r="M96" s="26">
        <f>[1]Лист1!M322</f>
        <v>0</v>
      </c>
      <c r="N96" s="26">
        <f>[1]Лист1!N322</f>
        <v>0</v>
      </c>
      <c r="O96" s="26">
        <f>[1]Лист1!O322</f>
        <v>0</v>
      </c>
      <c r="P96" s="26">
        <f>[1]Лист1!P322</f>
        <v>15496</v>
      </c>
      <c r="Q96" s="26">
        <f>[1]Лист1!Q322</f>
        <v>94600</v>
      </c>
      <c r="R96" s="26">
        <f>[1]Лист1!R322</f>
        <v>91188</v>
      </c>
      <c r="S96" s="26">
        <f>[1]Лист1!S322</f>
        <v>3412</v>
      </c>
      <c r="T96" s="26">
        <f>[1]Лист1!T322</f>
        <v>4927</v>
      </c>
      <c r="U96" s="26">
        <f>[1]Лист1!U322</f>
        <v>5622</v>
      </c>
      <c r="V96" s="26">
        <f>[1]Лист1!V322</f>
        <v>0</v>
      </c>
      <c r="W96" s="26">
        <f>[1]Лист1!W322</f>
        <v>0</v>
      </c>
      <c r="X96" s="26">
        <f>[1]Лист1!X322</f>
        <v>137803</v>
      </c>
      <c r="Y96" s="26">
        <f>[1]Лист1!Y322</f>
        <v>100220</v>
      </c>
      <c r="Z96" s="26">
        <f>[1]Лист1!Z322</f>
        <v>11618</v>
      </c>
      <c r="AA96" s="26">
        <f>[1]Лист1!AA322</f>
        <v>25965</v>
      </c>
    </row>
    <row r="97" spans="1:27" ht="60.6" customHeight="1" x14ac:dyDescent="0.25">
      <c r="A97" s="29" t="s">
        <v>210</v>
      </c>
      <c r="B97" s="42" t="s">
        <v>211</v>
      </c>
      <c r="C97" s="43">
        <v>1388</v>
      </c>
      <c r="D97" s="26">
        <f>[1]Лист1!D323</f>
        <v>199132</v>
      </c>
      <c r="E97" s="26">
        <f>[1]Лист1!E323</f>
        <v>54796</v>
      </c>
      <c r="F97" s="26">
        <f>[1]Лист1!F323</f>
        <v>184570</v>
      </c>
      <c r="G97" s="26">
        <f>[1]Лист1!G323</f>
        <v>181819</v>
      </c>
      <c r="H97" s="26">
        <f>[1]Лист1!H323</f>
        <v>121552</v>
      </c>
      <c r="I97" s="26">
        <f>[1]Лист1!I323</f>
        <v>17031</v>
      </c>
      <c r="J97" s="26">
        <f>[1]Лист1!J323</f>
        <v>57713</v>
      </c>
      <c r="K97" s="26">
        <f>[1]Лист1!K323</f>
        <v>2090</v>
      </c>
      <c r="L97" s="26">
        <f>[1]Лист1!L323</f>
        <v>2090</v>
      </c>
      <c r="M97" s="26">
        <f>[1]Лист1!M323</f>
        <v>0</v>
      </c>
      <c r="N97" s="26">
        <f>[1]Лист1!N323</f>
        <v>0</v>
      </c>
      <c r="O97" s="26">
        <f>[1]Лист1!O323</f>
        <v>0</v>
      </c>
      <c r="P97" s="26">
        <f>[1]Лист1!P323</f>
        <v>464</v>
      </c>
      <c r="Q97" s="26">
        <f>[1]Лист1!Q323</f>
        <v>2329</v>
      </c>
      <c r="R97" s="26">
        <f>[1]Лист1!R323</f>
        <v>2014</v>
      </c>
      <c r="S97" s="26">
        <f>[1]Лист1!S323</f>
        <v>315</v>
      </c>
      <c r="T97" s="26">
        <f>[1]Лист1!T323</f>
        <v>47</v>
      </c>
      <c r="U97" s="26">
        <f>[1]Лист1!U323</f>
        <v>375</v>
      </c>
      <c r="V97" s="26">
        <f>[1]Лист1!V323</f>
        <v>0</v>
      </c>
      <c r="W97" s="26">
        <f>[1]Лист1!W323</f>
        <v>0</v>
      </c>
      <c r="X97" s="26">
        <f>[1]Лист1!X323</f>
        <v>40466</v>
      </c>
      <c r="Y97" s="26">
        <f>[1]Лист1!Y323</f>
        <v>30254</v>
      </c>
      <c r="Z97" s="26">
        <f>[1]Лист1!Z323</f>
        <v>2721</v>
      </c>
      <c r="AA97" s="26">
        <f>[1]Лист1!AA323</f>
        <v>7491</v>
      </c>
    </row>
    <row r="98" spans="1:27" ht="56.25" customHeight="1" x14ac:dyDescent="0.25">
      <c r="A98" s="29" t="s">
        <v>212</v>
      </c>
      <c r="B98" s="42" t="s">
        <v>213</v>
      </c>
      <c r="C98" s="43">
        <v>1395</v>
      </c>
      <c r="D98" s="26">
        <f>[1]Лист1!D328</f>
        <v>36202</v>
      </c>
      <c r="E98" s="26">
        <f>[1]Лист1!E328</f>
        <v>20296</v>
      </c>
      <c r="F98" s="26">
        <f>[1]Лист1!F328</f>
        <v>25933</v>
      </c>
      <c r="G98" s="26">
        <f>[1]Лист1!G328</f>
        <v>11637</v>
      </c>
      <c r="H98" s="26">
        <f>[1]Лист1!H328</f>
        <v>2077</v>
      </c>
      <c r="I98" s="26">
        <f>[1]Лист1!I328</f>
        <v>2</v>
      </c>
      <c r="J98" s="26">
        <f>[1]Лист1!J328</f>
        <v>7896</v>
      </c>
      <c r="K98" s="26">
        <f>[1]Лист1!K328</f>
        <v>229</v>
      </c>
      <c r="L98" s="26">
        <f>[1]Лист1!L328</f>
        <v>229</v>
      </c>
      <c r="M98" s="26">
        <f>[1]Лист1!M328</f>
        <v>0</v>
      </c>
      <c r="N98" s="26">
        <f>[1]Лист1!N328</f>
        <v>0</v>
      </c>
      <c r="O98" s="26">
        <f>[1]Лист1!O328</f>
        <v>0</v>
      </c>
      <c r="P98" s="26">
        <f>[1]Лист1!P328</f>
        <v>1435</v>
      </c>
      <c r="Q98" s="26">
        <f>[1]Лист1!Q328</f>
        <v>2827</v>
      </c>
      <c r="R98" s="26">
        <f>[1]Лист1!R328</f>
        <v>2799</v>
      </c>
      <c r="S98" s="26">
        <f>[1]Лист1!S328</f>
        <v>28</v>
      </c>
      <c r="T98" s="26">
        <f>[1]Лист1!T328</f>
        <v>1078</v>
      </c>
      <c r="U98" s="26">
        <f>[1]Лист1!U328</f>
        <v>10391</v>
      </c>
      <c r="V98" s="26">
        <f>[1]Лист1!V328</f>
        <v>40</v>
      </c>
      <c r="W98" s="26">
        <f>[1]Лист1!W328</f>
        <v>0</v>
      </c>
      <c r="X98" s="26">
        <f>[1]Лист1!X328</f>
        <v>13064</v>
      </c>
      <c r="Y98" s="26">
        <f>[1]Лист1!Y328</f>
        <v>10094</v>
      </c>
      <c r="Z98" s="26">
        <f>[1]Лист1!Z328</f>
        <v>810</v>
      </c>
      <c r="AA98" s="26">
        <f>[1]Лист1!AA328</f>
        <v>2160</v>
      </c>
    </row>
    <row r="99" spans="1:27" ht="41.25" customHeight="1" x14ac:dyDescent="0.25">
      <c r="A99" s="34" t="s">
        <v>214</v>
      </c>
      <c r="B99" s="42" t="s">
        <v>215</v>
      </c>
      <c r="C99" s="43">
        <v>1400</v>
      </c>
      <c r="D99" s="26">
        <f>[1]Лист1!D329</f>
        <v>1791222</v>
      </c>
      <c r="E99" s="26">
        <f>[1]Лист1!E329</f>
        <v>1295799</v>
      </c>
      <c r="F99" s="26">
        <f>[1]Лист1!F329</f>
        <v>1869304</v>
      </c>
      <c r="G99" s="26">
        <f>[1]Лист1!G329</f>
        <v>1031974</v>
      </c>
      <c r="H99" s="26">
        <f>[1]Лист1!H329</f>
        <v>193177</v>
      </c>
      <c r="I99" s="26">
        <f>[1]Лист1!I329</f>
        <v>25852</v>
      </c>
      <c r="J99" s="26">
        <f>[1]Лист1!J329</f>
        <v>561218</v>
      </c>
      <c r="K99" s="26">
        <f>[1]Лист1!K329</f>
        <v>264357</v>
      </c>
      <c r="L99" s="26">
        <f>[1]Лист1!L329</f>
        <v>264357</v>
      </c>
      <c r="M99" s="26">
        <f>[1]Лист1!M329</f>
        <v>0</v>
      </c>
      <c r="N99" s="26">
        <f>[1]Лист1!N329</f>
        <v>464</v>
      </c>
      <c r="O99" s="26">
        <f>[1]Лист1!O329</f>
        <v>176</v>
      </c>
      <c r="P99" s="26">
        <f>[1]Лист1!P329</f>
        <v>12758</v>
      </c>
      <c r="Q99" s="26">
        <f>[1]Лист1!Q329</f>
        <v>274595</v>
      </c>
      <c r="R99" s="26">
        <f>[1]Лист1!R329</f>
        <v>265547</v>
      </c>
      <c r="S99" s="26">
        <f>[1]Лист1!S329</f>
        <v>9047</v>
      </c>
      <c r="T99" s="26">
        <f>[1]Лист1!T329</f>
        <v>67531</v>
      </c>
      <c r="U99" s="26">
        <f>[1]Лист1!U329</f>
        <v>495204</v>
      </c>
      <c r="V99" s="26">
        <f>[1]Лист1!V329</f>
        <v>17584</v>
      </c>
      <c r="W99" s="26">
        <f>[1]Лист1!W329</f>
        <v>0</v>
      </c>
      <c r="X99" s="26">
        <f>[1]Лист1!X329</f>
        <v>902776</v>
      </c>
      <c r="Y99" s="26">
        <f>[1]Лист1!Y329</f>
        <v>670820</v>
      </c>
      <c r="Z99" s="26">
        <f>[1]Лист1!Z329</f>
        <v>71616</v>
      </c>
      <c r="AA99" s="26">
        <f>[1]Лист1!AA329</f>
        <v>160340</v>
      </c>
    </row>
    <row r="100" spans="1:27" ht="67.150000000000006" customHeight="1" x14ac:dyDescent="0.25">
      <c r="A100" s="39" t="s">
        <v>216</v>
      </c>
      <c r="B100" s="42" t="s">
        <v>217</v>
      </c>
      <c r="C100" s="43">
        <v>1405</v>
      </c>
      <c r="D100" s="26">
        <f>[1]Лист1!D334</f>
        <v>1697482</v>
      </c>
      <c r="E100" s="26">
        <f>[1]Лист1!E334</f>
        <v>2225591</v>
      </c>
      <c r="F100" s="26">
        <f>[1]Лист1!F334</f>
        <v>1348888</v>
      </c>
      <c r="G100" s="26">
        <f>[1]Лист1!G334</f>
        <v>986681</v>
      </c>
      <c r="H100" s="26">
        <f>[1]Лист1!H334</f>
        <v>240831</v>
      </c>
      <c r="I100" s="26">
        <f>[1]Лист1!I334</f>
        <v>43943</v>
      </c>
      <c r="J100" s="26">
        <f>[1]Лист1!J334</f>
        <v>886830</v>
      </c>
      <c r="K100" s="26">
        <f>[1]Лист1!K334</f>
        <v>-143900</v>
      </c>
      <c r="L100" s="26">
        <f>[1]Лист1!L334</f>
        <v>-144153</v>
      </c>
      <c r="M100" s="26">
        <f>[1]Лист1!M334</f>
        <v>0</v>
      </c>
      <c r="N100" s="26">
        <f>[1]Лист1!N334</f>
        <v>985</v>
      </c>
      <c r="O100" s="26">
        <f>[1]Лист1!O334</f>
        <v>972</v>
      </c>
      <c r="P100" s="26">
        <f>[1]Лист1!P334</f>
        <v>1935</v>
      </c>
      <c r="Q100" s="26">
        <f>[1]Лист1!Q334</f>
        <v>41845</v>
      </c>
      <c r="R100" s="26">
        <f>[1]Лист1!R334</f>
        <v>37372</v>
      </c>
      <c r="S100" s="26">
        <f>[1]Лист1!S334</f>
        <v>4473</v>
      </c>
      <c r="T100" s="26">
        <f>[1]Лист1!T334</f>
        <v>23136</v>
      </c>
      <c r="U100" s="26">
        <f>[1]Лист1!U334</f>
        <v>297226</v>
      </c>
      <c r="V100" s="26">
        <f>[1]Лист1!V334</f>
        <v>954</v>
      </c>
      <c r="W100" s="26">
        <f>[1]Лист1!W334</f>
        <v>0</v>
      </c>
      <c r="X100" s="26">
        <f>[1]Лист1!X334</f>
        <v>1619323</v>
      </c>
      <c r="Y100" s="26">
        <f>[1]Лист1!Y334</f>
        <v>1201673</v>
      </c>
      <c r="Z100" s="26">
        <f>[1]Лист1!Z334</f>
        <v>120658</v>
      </c>
      <c r="AA100" s="26">
        <f>[1]Лист1!AA334</f>
        <v>296992</v>
      </c>
    </row>
    <row r="101" spans="1:27" ht="34.15" customHeight="1" x14ac:dyDescent="0.25">
      <c r="A101" s="34" t="s">
        <v>218</v>
      </c>
      <c r="B101" s="42" t="s">
        <v>219</v>
      </c>
      <c r="C101" s="43">
        <v>1430</v>
      </c>
      <c r="D101" s="26">
        <f>[1]Лист1!D343</f>
        <v>2254061</v>
      </c>
      <c r="E101" s="26">
        <f>[1]Лист1!E343</f>
        <v>1069883</v>
      </c>
      <c r="F101" s="26">
        <f>[1]Лист1!F343</f>
        <v>1973913</v>
      </c>
      <c r="G101" s="26">
        <f>[1]Лист1!G343</f>
        <v>1728826</v>
      </c>
      <c r="H101" s="26">
        <f>[1]Лист1!H343</f>
        <v>605066</v>
      </c>
      <c r="I101" s="26">
        <f>[1]Лист1!I343</f>
        <v>86698</v>
      </c>
      <c r="J101" s="26">
        <f>[1]Лист1!J343</f>
        <v>408088</v>
      </c>
      <c r="K101" s="26">
        <f>[1]Лист1!K343</f>
        <v>713211</v>
      </c>
      <c r="L101" s="26">
        <f>[1]Лист1!L343</f>
        <v>713211</v>
      </c>
      <c r="M101" s="26">
        <f>[1]Лист1!M343</f>
        <v>0</v>
      </c>
      <c r="N101" s="26">
        <f>[1]Лист1!N343</f>
        <v>662</v>
      </c>
      <c r="O101" s="26">
        <f>[1]Лист1!O343</f>
        <v>564</v>
      </c>
      <c r="P101" s="26">
        <f>[1]Лист1!P343</f>
        <v>1799</v>
      </c>
      <c r="Q101" s="26">
        <f>[1]Лист1!Q343</f>
        <v>26143</v>
      </c>
      <c r="R101" s="26">
        <f>[1]Лист1!R343</f>
        <v>17498</v>
      </c>
      <c r="S101" s="26">
        <f>[1]Лист1!S343</f>
        <v>8643</v>
      </c>
      <c r="T101" s="26">
        <f>[1]Лист1!T343</f>
        <v>2058</v>
      </c>
      <c r="U101" s="26">
        <f>[1]Лист1!U343</f>
        <v>216886</v>
      </c>
      <c r="V101" s="26">
        <f>[1]Лист1!V343</f>
        <v>374</v>
      </c>
      <c r="W101" s="26">
        <f>[1]Лист1!W343</f>
        <v>0</v>
      </c>
      <c r="X101" s="26">
        <f>[1]Лист1!X343</f>
        <v>764867</v>
      </c>
      <c r="Y101" s="26">
        <f>[1]Лист1!Y343</f>
        <v>564163</v>
      </c>
      <c r="Z101" s="26">
        <f>[1]Лист1!Z343</f>
        <v>65730</v>
      </c>
      <c r="AA101" s="26">
        <f>[1]Лист1!AA343</f>
        <v>134974</v>
      </c>
    </row>
    <row r="102" spans="1:27" ht="63" customHeight="1" x14ac:dyDescent="0.25">
      <c r="A102" s="36" t="s">
        <v>220</v>
      </c>
      <c r="B102" s="42" t="s">
        <v>221</v>
      </c>
      <c r="C102" s="43">
        <v>1433</v>
      </c>
      <c r="D102" s="26">
        <f>[1]Лист1!D349</f>
        <v>13714</v>
      </c>
      <c r="E102" s="26">
        <f>[1]Лист1!E349</f>
        <v>7877</v>
      </c>
      <c r="F102" s="26">
        <f>[1]Лист1!F349</f>
        <v>10572</v>
      </c>
      <c r="G102" s="26">
        <f>[1]Лист1!G349</f>
        <v>-224</v>
      </c>
      <c r="H102" s="26">
        <f>[1]Лист1!H349</f>
        <v>109</v>
      </c>
      <c r="I102" s="26">
        <f>[1]Лист1!I349</f>
        <v>12</v>
      </c>
      <c r="J102" s="26">
        <f>[1]Лист1!J349</f>
        <v>1733</v>
      </c>
      <c r="K102" s="26">
        <f>[1]Лист1!K349</f>
        <v>-2077</v>
      </c>
      <c r="L102" s="26">
        <f>[1]Лист1!L349</f>
        <v>-2077</v>
      </c>
      <c r="M102" s="26">
        <f>[1]Лист1!M349</f>
        <v>0</v>
      </c>
      <c r="N102" s="26">
        <f>[1]Лист1!N349</f>
        <v>0</v>
      </c>
      <c r="O102" s="26">
        <f>[1]Лист1!O349</f>
        <v>0</v>
      </c>
      <c r="P102" s="26">
        <f>[1]Лист1!P349</f>
        <v>11</v>
      </c>
      <c r="Q102" s="26">
        <f>[1]Лист1!Q349</f>
        <v>753</v>
      </c>
      <c r="R102" s="26">
        <f>[1]Лист1!R349</f>
        <v>0</v>
      </c>
      <c r="S102" s="26">
        <f>[1]Лист1!S349</f>
        <v>753</v>
      </c>
      <c r="T102" s="26">
        <f>[1]Лист1!T349</f>
        <v>0</v>
      </c>
      <c r="U102" s="26">
        <f>[1]Лист1!U349</f>
        <v>10043</v>
      </c>
      <c r="V102" s="26">
        <f>[1]Лист1!V349</f>
        <v>13</v>
      </c>
      <c r="W102" s="26">
        <f>[1]Лист1!W349</f>
        <v>0</v>
      </c>
      <c r="X102" s="26">
        <f>[1]Лист1!X349</f>
        <v>5432</v>
      </c>
      <c r="Y102" s="26">
        <f>[1]Лист1!Y349</f>
        <v>4500</v>
      </c>
      <c r="Z102" s="26">
        <f>[1]Лист1!Z349</f>
        <v>194</v>
      </c>
      <c r="AA102" s="26">
        <f>[1]Лист1!AA349</f>
        <v>738</v>
      </c>
    </row>
    <row r="103" spans="1:27" ht="50.45" customHeight="1" x14ac:dyDescent="0.25">
      <c r="A103" s="34" t="s">
        <v>222</v>
      </c>
      <c r="B103" s="42" t="s">
        <v>223</v>
      </c>
      <c r="C103" s="43">
        <v>1460</v>
      </c>
      <c r="D103" s="26">
        <f>[1]Лист1!D361</f>
        <v>7972982</v>
      </c>
      <c r="E103" s="26">
        <f>[1]Лист1!E361</f>
        <v>7896607</v>
      </c>
      <c r="F103" s="26">
        <f>[1]Лист1!F361</f>
        <v>5692222</v>
      </c>
      <c r="G103" s="26">
        <f>[1]Лист1!G361</f>
        <v>5579876</v>
      </c>
      <c r="H103" s="26">
        <f>[1]Лист1!H361</f>
        <v>22938</v>
      </c>
      <c r="I103" s="26">
        <f>[1]Лист1!I361</f>
        <v>3642</v>
      </c>
      <c r="J103" s="26">
        <f>[1]Лист1!J361</f>
        <v>5430529</v>
      </c>
      <c r="K103" s="26">
        <f>[1]Лист1!K361</f>
        <v>124594</v>
      </c>
      <c r="L103" s="26">
        <f>[1]Лист1!L361</f>
        <v>124594</v>
      </c>
      <c r="M103" s="26">
        <f>[1]Лист1!M361</f>
        <v>0</v>
      </c>
      <c r="N103" s="26">
        <f>[1]Лист1!N361</f>
        <v>1031</v>
      </c>
      <c r="O103" s="26">
        <f>[1]Лист1!O361</f>
        <v>0</v>
      </c>
      <c r="P103" s="26">
        <f>[1]Лист1!P361</f>
        <v>784</v>
      </c>
      <c r="Q103" s="26">
        <f>[1]Лист1!Q361</f>
        <v>81204</v>
      </c>
      <c r="R103" s="26">
        <f>[1]Лист1!R361</f>
        <v>69415</v>
      </c>
      <c r="S103" s="26">
        <f>[1]Лист1!S361</f>
        <v>11789</v>
      </c>
      <c r="T103" s="26">
        <f>[1]Лист1!T361</f>
        <v>26910</v>
      </c>
      <c r="U103" s="26">
        <f>[1]Лист1!U361</f>
        <v>4232</v>
      </c>
      <c r="V103" s="26">
        <f>[1]Лист1!V361</f>
        <v>0</v>
      </c>
      <c r="W103" s="26">
        <f>[1]Лист1!W361</f>
        <v>0</v>
      </c>
      <c r="X103" s="26">
        <f>[1]Лист1!X361</f>
        <v>5187078</v>
      </c>
      <c r="Y103" s="26">
        <f>[1]Лист1!Y361</f>
        <v>3736264</v>
      </c>
      <c r="Z103" s="26">
        <f>[1]Лист1!Z361</f>
        <v>504142</v>
      </c>
      <c r="AA103" s="26">
        <f>[1]Лист1!AA361</f>
        <v>946672</v>
      </c>
    </row>
    <row r="104" spans="1:27" ht="33" customHeight="1" x14ac:dyDescent="0.25">
      <c r="A104" s="34" t="s">
        <v>224</v>
      </c>
      <c r="B104" s="42" t="s">
        <v>225</v>
      </c>
      <c r="C104" s="43">
        <v>1465</v>
      </c>
      <c r="D104" s="26">
        <f>[1]Лист1!D366</f>
        <v>3099339</v>
      </c>
      <c r="E104" s="26">
        <f>[1]Лист1!E366</f>
        <v>5681528</v>
      </c>
      <c r="F104" s="26">
        <f>[1]Лист1!F366</f>
        <v>2415520</v>
      </c>
      <c r="G104" s="26">
        <f>[1]Лист1!G366</f>
        <v>1995739</v>
      </c>
      <c r="H104" s="26">
        <f>[1]Лист1!H366</f>
        <v>13811</v>
      </c>
      <c r="I104" s="26">
        <f>[1]Лист1!I366</f>
        <v>2472</v>
      </c>
      <c r="J104" s="26">
        <f>[1]Лист1!J366</f>
        <v>1948471</v>
      </c>
      <c r="K104" s="26">
        <f>[1]Лист1!K366</f>
        <v>33086</v>
      </c>
      <c r="L104" s="26">
        <f>[1]Лист1!L366</f>
        <v>33086</v>
      </c>
      <c r="M104" s="26">
        <f>[1]Лист1!M366</f>
        <v>0</v>
      </c>
      <c r="N104" s="26">
        <f>[1]Лист1!N366</f>
        <v>31</v>
      </c>
      <c r="O104" s="26">
        <f>[1]Лист1!O366</f>
        <v>0</v>
      </c>
      <c r="P104" s="26">
        <f>[1]Лист1!P366</f>
        <v>340</v>
      </c>
      <c r="Q104" s="26">
        <f>[1]Лист1!Q366</f>
        <v>250975</v>
      </c>
      <c r="R104" s="26">
        <f>[1]Лист1!R366</f>
        <v>248670</v>
      </c>
      <c r="S104" s="26">
        <f>[1]Лист1!S366</f>
        <v>2305</v>
      </c>
      <c r="T104" s="26">
        <f>[1]Лист1!T366</f>
        <v>141476</v>
      </c>
      <c r="U104" s="26">
        <f>[1]Лист1!U366</f>
        <v>27330</v>
      </c>
      <c r="V104" s="26">
        <f>[1]Лист1!V366</f>
        <v>1079</v>
      </c>
      <c r="W104" s="26">
        <f>[1]Лист1!W366</f>
        <v>0</v>
      </c>
      <c r="X104" s="26">
        <f>[1]Лист1!X366</f>
        <v>4463025</v>
      </c>
      <c r="Y104" s="26">
        <f>[1]Лист1!Y366</f>
        <v>3284342</v>
      </c>
      <c r="Z104" s="26">
        <f>[1]Лист1!Z366</f>
        <v>418253</v>
      </c>
      <c r="AA104" s="26">
        <f>[1]Лист1!AA366</f>
        <v>760430</v>
      </c>
    </row>
    <row r="105" spans="1:27" ht="40.5" customHeight="1" x14ac:dyDescent="0.25">
      <c r="A105" s="34" t="s">
        <v>226</v>
      </c>
      <c r="B105" s="42" t="s">
        <v>227</v>
      </c>
      <c r="C105" s="43">
        <v>1470</v>
      </c>
      <c r="D105" s="26">
        <f>[1]Лист1!D372</f>
        <v>2754909</v>
      </c>
      <c r="E105" s="26">
        <f>[1]Лист1!E372</f>
        <v>5766425</v>
      </c>
      <c r="F105" s="26">
        <f>[1]Лист1!F372</f>
        <v>2134165</v>
      </c>
      <c r="G105" s="26">
        <f>[1]Лист1!G372</f>
        <v>1875448</v>
      </c>
      <c r="H105" s="26">
        <f>[1]Лист1!H372</f>
        <v>19036</v>
      </c>
      <c r="I105" s="26">
        <f>[1]Лист1!I372</f>
        <v>2626</v>
      </c>
      <c r="J105" s="26">
        <f>[1]Лист1!J372</f>
        <v>1806459</v>
      </c>
      <c r="K105" s="26">
        <f>[1]Лист1!K372</f>
        <v>49346</v>
      </c>
      <c r="L105" s="26">
        <f>[1]Лист1!L372</f>
        <v>49346</v>
      </c>
      <c r="M105" s="26">
        <f>[1]Лист1!M372</f>
        <v>0</v>
      </c>
      <c r="N105" s="26">
        <f>[1]Лист1!N372</f>
        <v>95</v>
      </c>
      <c r="O105" s="26">
        <f>[1]Лист1!O372</f>
        <v>28</v>
      </c>
      <c r="P105" s="26">
        <f>[1]Лист1!P372</f>
        <v>512</v>
      </c>
      <c r="Q105" s="26">
        <f>[1]Лист1!Q372</f>
        <v>174502</v>
      </c>
      <c r="R105" s="26">
        <f>[1]Лист1!R372</f>
        <v>172616</v>
      </c>
      <c r="S105" s="26">
        <f>[1]Лист1!S372</f>
        <v>1886</v>
      </c>
      <c r="T105" s="26">
        <f>[1]Лист1!T372</f>
        <v>37512</v>
      </c>
      <c r="U105" s="26">
        <f>[1]Лист1!U372</f>
        <v>46703</v>
      </c>
      <c r="V105" s="26">
        <f>[1]Лист1!V372</f>
        <v>741</v>
      </c>
      <c r="W105" s="26">
        <f>[1]Лист1!W372</f>
        <v>0</v>
      </c>
      <c r="X105" s="26">
        <f>[1]Лист1!X372</f>
        <v>4213896</v>
      </c>
      <c r="Y105" s="26">
        <f>[1]Лист1!Y372</f>
        <v>3089341</v>
      </c>
      <c r="Z105" s="26">
        <f>[1]Лист1!Z372</f>
        <v>394464</v>
      </c>
      <c r="AA105" s="26">
        <f>[1]Лист1!AA372</f>
        <v>730091</v>
      </c>
    </row>
    <row r="106" spans="1:27" ht="36" customHeight="1" x14ac:dyDescent="0.25">
      <c r="A106" s="34" t="s">
        <v>228</v>
      </c>
      <c r="B106" s="42" t="s">
        <v>229</v>
      </c>
      <c r="C106" s="43">
        <v>1490</v>
      </c>
      <c r="D106" s="26">
        <f>[1]Лист1!D389</f>
        <v>731564</v>
      </c>
      <c r="E106" s="26">
        <f>[1]Лист1!E389</f>
        <v>1068990</v>
      </c>
      <c r="F106" s="26">
        <f>[1]Лист1!F389</f>
        <v>653786</v>
      </c>
      <c r="G106" s="26">
        <f>[1]Лист1!G389</f>
        <v>476110</v>
      </c>
      <c r="H106" s="26">
        <f>[1]Лист1!H389</f>
        <v>10195</v>
      </c>
      <c r="I106" s="26">
        <f>[1]Лист1!I389</f>
        <v>1577</v>
      </c>
      <c r="J106" s="26">
        <f>[1]Лист1!J389</f>
        <v>393242</v>
      </c>
      <c r="K106" s="26">
        <f>[1]Лист1!K389</f>
        <v>72363</v>
      </c>
      <c r="L106" s="26">
        <f>[1]Лист1!L389</f>
        <v>72363</v>
      </c>
      <c r="M106" s="26">
        <f>[1]Лист1!M389</f>
        <v>0</v>
      </c>
      <c r="N106" s="26">
        <f>[1]Лист1!N389</f>
        <v>18</v>
      </c>
      <c r="O106" s="26">
        <f>[1]Лист1!O389</f>
        <v>0</v>
      </c>
      <c r="P106" s="26">
        <f>[1]Лист1!P389</f>
        <v>292</v>
      </c>
      <c r="Q106" s="26">
        <f>[1]Лист1!Q389</f>
        <v>133293</v>
      </c>
      <c r="R106" s="26">
        <f>[1]Лист1!R389</f>
        <v>129453</v>
      </c>
      <c r="S106" s="26">
        <f>[1]Лист1!S389</f>
        <v>1264</v>
      </c>
      <c r="T106" s="26">
        <f>[1]Лист1!T389</f>
        <v>28302</v>
      </c>
      <c r="U106" s="26">
        <f>[1]Лист1!U389</f>
        <v>16081</v>
      </c>
      <c r="V106" s="26">
        <f>[1]Лист1!V389</f>
        <v>707</v>
      </c>
      <c r="W106" s="26">
        <f>[1]Лист1!W389</f>
        <v>0</v>
      </c>
      <c r="X106" s="26">
        <f>[1]Лист1!X389</f>
        <v>784650</v>
      </c>
      <c r="Y106" s="26">
        <f>[1]Лист1!Y389</f>
        <v>575541</v>
      </c>
      <c r="Z106" s="26">
        <f>[1]Лист1!Z389</f>
        <v>69395</v>
      </c>
      <c r="AA106" s="26">
        <f>[1]Лист1!AA389</f>
        <v>139714</v>
      </c>
    </row>
    <row r="107" spans="1:27" ht="51" customHeight="1" x14ac:dyDescent="0.25">
      <c r="A107" s="29" t="s">
        <v>230</v>
      </c>
      <c r="B107" s="42" t="s">
        <v>231</v>
      </c>
      <c r="C107" s="43">
        <v>1496</v>
      </c>
      <c r="D107" s="26">
        <f>[1]Лист1!D394</f>
        <v>398030</v>
      </c>
      <c r="E107" s="26">
        <f>[1]Лист1!E394</f>
        <v>467524</v>
      </c>
      <c r="F107" s="26">
        <f>[1]Лист1!F394</f>
        <v>385522</v>
      </c>
      <c r="G107" s="26">
        <f>[1]Лист1!G394</f>
        <v>238827</v>
      </c>
      <c r="H107" s="26">
        <f>[1]Лист1!H394</f>
        <v>6356</v>
      </c>
      <c r="I107" s="26">
        <f>[1]Лист1!I394</f>
        <v>1012</v>
      </c>
      <c r="J107" s="26">
        <f>[1]Лист1!J394</f>
        <v>199346</v>
      </c>
      <c r="K107" s="26">
        <f>[1]Лист1!K394</f>
        <v>32848</v>
      </c>
      <c r="L107" s="26">
        <f>[1]Лист1!L394</f>
        <v>32848</v>
      </c>
      <c r="M107" s="26">
        <f>[1]Лист1!M394</f>
        <v>0</v>
      </c>
      <c r="N107" s="26">
        <f>[1]Лист1!N394</f>
        <v>17</v>
      </c>
      <c r="O107" s="26">
        <f>[1]Лист1!O394</f>
        <v>0</v>
      </c>
      <c r="P107" s="26">
        <f>[1]Лист1!P394</f>
        <v>260</v>
      </c>
      <c r="Q107" s="26">
        <f>[1]Лист1!Q394</f>
        <v>111221</v>
      </c>
      <c r="R107" s="26">
        <f>[1]Лист1!R394</f>
        <v>110714</v>
      </c>
      <c r="S107" s="26">
        <f>[1]Лист1!S394</f>
        <v>507</v>
      </c>
      <c r="T107" s="26">
        <f>[1]Лист1!T394</f>
        <v>22480</v>
      </c>
      <c r="U107" s="26">
        <f>[1]Лист1!U394</f>
        <v>12994</v>
      </c>
      <c r="V107" s="26">
        <f>[1]Лист1!V394</f>
        <v>642</v>
      </c>
      <c r="W107" s="26">
        <f>[1]Лист1!W394</f>
        <v>0</v>
      </c>
      <c r="X107" s="26">
        <f>[1]Лист1!X394</f>
        <v>340526</v>
      </c>
      <c r="Y107" s="26">
        <f>[1]Лист1!Y394</f>
        <v>248713</v>
      </c>
      <c r="Z107" s="26">
        <f>[1]Лист1!Z394</f>
        <v>27746</v>
      </c>
      <c r="AA107" s="26">
        <f>[1]Лист1!AA394</f>
        <v>64067</v>
      </c>
    </row>
    <row r="108" spans="1:27" ht="49.9" customHeight="1" x14ac:dyDescent="0.25">
      <c r="A108" s="34" t="s">
        <v>232</v>
      </c>
      <c r="B108" s="42" t="s">
        <v>233</v>
      </c>
      <c r="C108" s="43">
        <v>1497</v>
      </c>
      <c r="D108" s="26">
        <f>[1]Лист1!D395</f>
        <v>256313</v>
      </c>
      <c r="E108" s="26">
        <f>[1]Лист1!E395</f>
        <v>379163</v>
      </c>
      <c r="F108" s="26">
        <f>[1]Лист1!F395</f>
        <v>219462</v>
      </c>
      <c r="G108" s="26">
        <f>[1]Лист1!G395</f>
        <v>150655</v>
      </c>
      <c r="H108" s="26">
        <f>[1]Лист1!H395</f>
        <v>8509</v>
      </c>
      <c r="I108" s="26">
        <f>[1]Лист1!I395</f>
        <v>1057</v>
      </c>
      <c r="J108" s="26">
        <f>[1]Лист1!J395</f>
        <v>118800</v>
      </c>
      <c r="K108" s="26">
        <f>[1]Лист1!K395</f>
        <v>21957</v>
      </c>
      <c r="L108" s="26">
        <f>[1]Лист1!L395</f>
        <v>21910</v>
      </c>
      <c r="M108" s="26">
        <f>[1]Лист1!M395</f>
        <v>0</v>
      </c>
      <c r="N108" s="26">
        <f>[1]Лист1!N395</f>
        <v>623</v>
      </c>
      <c r="O108" s="26">
        <f>[1]Лист1!O395</f>
        <v>0</v>
      </c>
      <c r="P108" s="26">
        <f>[1]Лист1!P395</f>
        <v>766</v>
      </c>
      <c r="Q108" s="26">
        <f>[1]Лист1!Q395</f>
        <v>6385</v>
      </c>
      <c r="R108" s="26">
        <f>[1]Лист1!R395</f>
        <v>5768</v>
      </c>
      <c r="S108" s="26">
        <f>[1]Лист1!S395</f>
        <v>617</v>
      </c>
      <c r="T108" s="26">
        <f>[1]Лист1!T395</f>
        <v>1951</v>
      </c>
      <c r="U108" s="26">
        <f>[1]Лист1!U395</f>
        <v>60471</v>
      </c>
      <c r="V108" s="26">
        <f>[1]Лист1!V395</f>
        <v>1679</v>
      </c>
      <c r="W108" s="26">
        <f>[1]Лист1!W395</f>
        <v>0</v>
      </c>
      <c r="X108" s="26">
        <f>[1]Лист1!X395</f>
        <v>275490</v>
      </c>
      <c r="Y108" s="26">
        <f>[1]Лист1!Y395</f>
        <v>207340</v>
      </c>
      <c r="Z108" s="26">
        <f>[1]Лист1!Z395</f>
        <v>20151</v>
      </c>
      <c r="AA108" s="26">
        <f>[1]Лист1!AA395</f>
        <v>47999</v>
      </c>
    </row>
    <row r="109" spans="1:27" ht="63" customHeight="1" x14ac:dyDescent="0.25">
      <c r="A109" s="29" t="s">
        <v>234</v>
      </c>
      <c r="B109" s="42" t="s">
        <v>235</v>
      </c>
      <c r="C109" s="43">
        <v>1502</v>
      </c>
      <c r="D109" s="26">
        <f>[1]Лист1!D398</f>
        <v>69813</v>
      </c>
      <c r="E109" s="26">
        <f>[1]Лист1!E398</f>
        <v>70916</v>
      </c>
      <c r="F109" s="26">
        <f>[1]Лист1!F398</f>
        <v>65904</v>
      </c>
      <c r="G109" s="26">
        <f>[1]Лист1!G398</f>
        <v>50329</v>
      </c>
      <c r="H109" s="26">
        <f>[1]Лист1!H398</f>
        <v>3391</v>
      </c>
      <c r="I109" s="26">
        <f>[1]Лист1!I398</f>
        <v>6</v>
      </c>
      <c r="J109" s="26">
        <f>[1]Лист1!J398</f>
        <v>29433</v>
      </c>
      <c r="K109" s="26">
        <f>[1]Лист1!K398</f>
        <v>17475</v>
      </c>
      <c r="L109" s="26">
        <f>[1]Лист1!L398</f>
        <v>17475</v>
      </c>
      <c r="M109" s="26">
        <f>[1]Лист1!M398</f>
        <v>0</v>
      </c>
      <c r="N109" s="26">
        <f>[1]Лист1!N398</f>
        <v>0</v>
      </c>
      <c r="O109" s="26">
        <f>[1]Лист1!O398</f>
        <v>0</v>
      </c>
      <c r="P109" s="26">
        <f>[1]Лист1!P398</f>
        <v>30</v>
      </c>
      <c r="Q109" s="26">
        <f>[1]Лист1!Q398</f>
        <v>546</v>
      </c>
      <c r="R109" s="26">
        <f>[1]Лист1!R398</f>
        <v>509</v>
      </c>
      <c r="S109" s="26">
        <f>[1]Лист1!S398</f>
        <v>37</v>
      </c>
      <c r="T109" s="26">
        <f>[1]Лист1!T398</f>
        <v>152</v>
      </c>
      <c r="U109" s="26">
        <f>[1]Лист1!U398</f>
        <v>14877</v>
      </c>
      <c r="V109" s="26">
        <f>[1]Лист1!V398</f>
        <v>171</v>
      </c>
      <c r="W109" s="26">
        <f>[1]Лист1!W398</f>
        <v>0</v>
      </c>
      <c r="X109" s="26">
        <f>[1]Лист1!X398</f>
        <v>48975</v>
      </c>
      <c r="Y109" s="26">
        <f>[1]Лист1!Y398</f>
        <v>37379</v>
      </c>
      <c r="Z109" s="26">
        <f>[1]Лист1!Z398</f>
        <v>3248</v>
      </c>
      <c r="AA109" s="26">
        <f>[1]Лист1!AA398</f>
        <v>8348</v>
      </c>
    </row>
    <row r="110" spans="1:27" ht="47.25" x14ac:dyDescent="0.25">
      <c r="A110" s="52" t="s">
        <v>236</v>
      </c>
      <c r="B110" s="24" t="s">
        <v>237</v>
      </c>
      <c r="C110" s="43">
        <v>1506</v>
      </c>
      <c r="D110" s="26">
        <f>[1]Лист1!D399</f>
        <v>53</v>
      </c>
      <c r="E110" s="26">
        <f>[1]Лист1!E399</f>
        <v>167</v>
      </c>
      <c r="F110" s="26">
        <f>[1]Лист1!F399</f>
        <v>52</v>
      </c>
      <c r="G110" s="26">
        <f>[1]Лист1!G399</f>
        <v>9</v>
      </c>
      <c r="H110" s="26">
        <f>[1]Лист1!H399</f>
        <v>0</v>
      </c>
      <c r="I110" s="26">
        <f>[1]Лист1!I399</f>
        <v>0</v>
      </c>
      <c r="J110" s="26">
        <f>[1]Лист1!J399</f>
        <v>8</v>
      </c>
      <c r="K110" s="26">
        <f>[1]Лист1!K399</f>
        <v>1</v>
      </c>
      <c r="L110" s="26">
        <f>[1]Лист1!L399</f>
        <v>1</v>
      </c>
      <c r="M110" s="26">
        <f>[1]Лист1!M399</f>
        <v>0</v>
      </c>
      <c r="N110" s="26">
        <f>[1]Лист1!N399</f>
        <v>0</v>
      </c>
      <c r="O110" s="26">
        <f>[1]Лист1!O399</f>
        <v>0</v>
      </c>
      <c r="P110" s="26">
        <f>[1]Лист1!P399</f>
        <v>0</v>
      </c>
      <c r="Q110" s="26">
        <f>[1]Лист1!Q399</f>
        <v>0</v>
      </c>
      <c r="R110" s="26">
        <f>[1]Лист1!R399</f>
        <v>0</v>
      </c>
      <c r="S110" s="26">
        <f>[1]Лист1!S399</f>
        <v>0</v>
      </c>
      <c r="T110" s="26">
        <f>[1]Лист1!T399</f>
        <v>0</v>
      </c>
      <c r="U110" s="26">
        <f>[1]Лист1!U399</f>
        <v>43</v>
      </c>
      <c r="V110" s="26">
        <f>[1]Лист1!V399</f>
        <v>0</v>
      </c>
      <c r="W110" s="26">
        <f>[1]Лист1!W399</f>
        <v>0</v>
      </c>
      <c r="X110" s="26">
        <f>[1]Лист1!X399</f>
        <v>88</v>
      </c>
      <c r="Y110" s="26">
        <f>[1]Лист1!Y399</f>
        <v>69</v>
      </c>
      <c r="Z110" s="26">
        <f>[1]Лист1!Z399</f>
        <v>2</v>
      </c>
      <c r="AA110" s="26">
        <f>[1]Лист1!AA399</f>
        <v>17</v>
      </c>
    </row>
    <row r="111" spans="1:27" ht="31.5" x14ac:dyDescent="0.25">
      <c r="A111" s="52" t="s">
        <v>238</v>
      </c>
      <c r="B111" s="42"/>
      <c r="C111" s="43">
        <v>1512</v>
      </c>
      <c r="D111" s="26">
        <f>[1]Лист1!D403</f>
        <v>192117</v>
      </c>
      <c r="E111" s="26">
        <f>[1]Лист1!E403</f>
        <v>137697</v>
      </c>
      <c r="F111" s="26">
        <f>[1]Лист1!F403</f>
        <v>570660</v>
      </c>
      <c r="G111" s="26">
        <f>[1]Лист1!G403</f>
        <v>559310</v>
      </c>
      <c r="H111" s="26">
        <f>[1]Лист1!H403</f>
        <v>-1320</v>
      </c>
      <c r="I111" s="26">
        <f>[1]Лист1!I403</f>
        <v>-1138</v>
      </c>
      <c r="J111" s="26">
        <f>[1]Лист1!J403</f>
        <v>308440</v>
      </c>
      <c r="K111" s="26">
        <f>[1]Лист1!K403</f>
        <v>52951</v>
      </c>
      <c r="L111" s="26">
        <f>[1]Лист1!L403</f>
        <v>52951</v>
      </c>
      <c r="M111" s="26">
        <f>[1]Лист1!M403</f>
        <v>0</v>
      </c>
      <c r="N111" s="26">
        <f>[1]Лист1!N403</f>
        <v>289</v>
      </c>
      <c r="O111" s="26">
        <f>[1]Лист1!O403</f>
        <v>28</v>
      </c>
      <c r="P111" s="26">
        <f>[1]Лист1!P403</f>
        <v>198950</v>
      </c>
      <c r="Q111" s="26">
        <f>[1]Лист1!Q403</f>
        <v>1841</v>
      </c>
      <c r="R111" s="26">
        <f>[1]Лист1!R403</f>
        <v>1149</v>
      </c>
      <c r="S111" s="26">
        <f>[1]Лист1!S403</f>
        <v>692</v>
      </c>
      <c r="T111" s="26">
        <f>[1]Лист1!T403</f>
        <v>3584</v>
      </c>
      <c r="U111" s="26">
        <f>[1]Лист1!U403</f>
        <v>5925</v>
      </c>
      <c r="V111" s="26">
        <f>[1]Лист1!V403</f>
        <v>-5</v>
      </c>
      <c r="W111" s="26">
        <f>[1]Лист1!W403</f>
        <v>0</v>
      </c>
      <c r="X111" s="26">
        <f>[1]Лист1!X403</f>
        <v>99355</v>
      </c>
      <c r="Y111" s="26">
        <f>[1]Лист1!Y403</f>
        <v>76549</v>
      </c>
      <c r="Z111" s="26">
        <f>[1]Лист1!Z403</f>
        <v>7314</v>
      </c>
      <c r="AA111" s="26">
        <f>[1]Лист1!AA403</f>
        <v>15492</v>
      </c>
    </row>
    <row r="112" spans="1:27" ht="63" x14ac:dyDescent="0.25">
      <c r="A112" s="52" t="s">
        <v>239</v>
      </c>
      <c r="B112" s="42"/>
      <c r="C112" s="43">
        <v>1513</v>
      </c>
      <c r="D112" s="26">
        <f>[1]Лист1!D404</f>
        <v>-2470772</v>
      </c>
      <c r="E112" s="26">
        <f>[1]Лист1!E404</f>
        <v>0</v>
      </c>
      <c r="F112" s="26">
        <f>[1]Лист1!F404</f>
        <v>-1891036</v>
      </c>
      <c r="G112" s="26">
        <f>[1]Лист1!G404</f>
        <v>-2273876</v>
      </c>
      <c r="H112" s="26">
        <f>[1]Лист1!H404</f>
        <v>0</v>
      </c>
      <c r="I112" s="26">
        <f>[1]Лист1!I404</f>
        <v>0</v>
      </c>
      <c r="J112" s="26">
        <f>[1]Лист1!J404</f>
        <v>-2275636</v>
      </c>
      <c r="K112" s="26">
        <f>[1]Лист1!K404</f>
        <v>0</v>
      </c>
      <c r="L112" s="26">
        <f>[1]Лист1!L404</f>
        <v>0</v>
      </c>
      <c r="M112" s="26">
        <f>[1]Лист1!M404</f>
        <v>0</v>
      </c>
      <c r="N112" s="26">
        <f>[1]Лист1!N404</f>
        <v>0</v>
      </c>
      <c r="O112" s="26">
        <f>[1]Лист1!O404</f>
        <v>0</v>
      </c>
      <c r="P112" s="26">
        <f>[1]Лист1!P404</f>
        <v>1760</v>
      </c>
      <c r="Q112" s="26">
        <f>[1]Лист1!Q404</f>
        <v>262691</v>
      </c>
      <c r="R112" s="26">
        <f>[1]Лист1!R404</f>
        <v>0</v>
      </c>
      <c r="S112" s="26">
        <f>[1]Лист1!S404</f>
        <v>262691</v>
      </c>
      <c r="T112" s="26">
        <f>[1]Лист1!T404</f>
        <v>120149</v>
      </c>
      <c r="U112" s="26">
        <f>[1]Лист1!U404</f>
        <v>0</v>
      </c>
      <c r="V112" s="26">
        <f>[1]Лист1!V404</f>
        <v>0</v>
      </c>
      <c r="W112" s="26">
        <f>[1]Лист1!W404</f>
        <v>0</v>
      </c>
      <c r="X112" s="26">
        <f>[1]Лист1!X404</f>
        <v>-39</v>
      </c>
      <c r="Y112" s="26">
        <f>[1]Лист1!Y404</f>
        <v>-34</v>
      </c>
      <c r="Z112" s="26">
        <f>[1]Лист1!Z404</f>
        <v>0</v>
      </c>
      <c r="AA112" s="26">
        <f>[1]Лист1!AA404</f>
        <v>-5</v>
      </c>
    </row>
    <row r="113" spans="1:10" x14ac:dyDescent="0.2">
      <c r="D113" s="53">
        <f>SUM(D10:D112)</f>
        <v>289378668</v>
      </c>
      <c r="I113" s="54"/>
      <c r="J113" s="54"/>
    </row>
    <row r="114" spans="1:10" x14ac:dyDescent="0.2">
      <c r="D114" s="53">
        <f>[1]Лист1!D33+[1]Лист1!D35+[1]Лист1!D37+[1]Лист1!D46+[1]Лист1!D47+[1]Лист1!D48+[1]Лист1!D50+[1]Лист1!D52+[1]Лист1!D54+[1]Лист1!D55+[1]Лист1!D56+[1]Лист1!D58+[1]Лист1!D59+[1]Лист1!D60+[1]Лист1!D62+[1]Лист1!D63+[1]Лист1!D68+[1]Лист1!D72+[1]Лист1!D74+[1]Лист1!D76+[1]Лист1!D80+[1]Лист1!D85+[1]Лист1!D87+[1]Лист1!D88+[1]Лист1!D89+[1]Лист1!D90+[1]Лист1!D91+[1]Лист1!D93+[1]Лист1!D94+[1]Лист1!D95+[1]Лист1!D96+[1]Лист1!D97+[1]Лист1!D98+[1]Лист1!D100+[1]Лист1!D101+[1]Лист1!D103+[1]Лист1!D111+[1]Лист1!D115+[1]Лист1!D119+[1]Лист1!D129+[1]Лист1!D131+[1]Лист1!D133+[1]Лист1!D135+[1]Лист1!D136+[1]Лист1!D137+[1]Лист1!D138+[1]Лист1!D139+[1]Лист1!D141+[1]Лист1!D142+[1]Лист1!D144+[1]Лист1!D155+[1]Лист1!D165+[1]Лист1!D173+[1]Лист1!D180+[1]Лист1!D185+[1]Лист1!D187+[1]Лист1!D189+[1]Лист1!D192+[1]Лист1!D207+[1]Лист1!D209+[1]Лист1!D210+[1]Лист1!D212+[1]Лист1!D214+[1]Лист1!D215+[1]Лист1!D216+[1]Лист1!D220+[1]Лист1!D237+[1]Лист1!D245+[1]Лист1!D255+[1]Лист1!D266+[1]Лист1!D268+[1]Лист1!D270+[1]Лист1!D276+[1]Лист1!D278+[1]Лист1!D279+[1]Лист1!D285+[1]Лист1!D289+[1]Лист1!D290+[1]Лист1!D291+[1]Лист1!D295+[1]Лист1!D301+[1]Лист1!D303+[1]Лист1!D312+[1]Лист1!D320+[1]Лист1!D322+[1]Лист1!D323+[1]Лист1!D328+[1]Лист1!D329+[1]Лист1!D334+[1]Лист1!D343+[1]Лист1!D349+[1]Лист1!D361+[1]Лист1!D366+[1]Лист1!D372+[1]Лист1!D389+[1]Лист1!D394+[1]Лист1!D395+[1]Лист1!D398+[1]Лист1!D399+[1]Лист1!D403+[1]Лист1!D404</f>
        <v>288641128</v>
      </c>
    </row>
    <row r="116" spans="1:10" ht="12.75" x14ac:dyDescent="0.2">
      <c r="A116" s="2"/>
    </row>
  </sheetData>
  <mergeCells count="33">
    <mergeCell ref="S7:S8"/>
    <mergeCell ref="V7:V8"/>
    <mergeCell ref="W7:W8"/>
    <mergeCell ref="Z6:Z8"/>
    <mergeCell ref="AA6:AA8"/>
    <mergeCell ref="H7:I7"/>
    <mergeCell ref="J7:J8"/>
    <mergeCell ref="K7:L7"/>
    <mergeCell ref="M7:M8"/>
    <mergeCell ref="N7:N8"/>
    <mergeCell ref="O7:O8"/>
    <mergeCell ref="P7:P8"/>
    <mergeCell ref="R7:R8"/>
    <mergeCell ref="X5:X8"/>
    <mergeCell ref="Y5:AA5"/>
    <mergeCell ref="G6:G8"/>
    <mergeCell ref="H6:P6"/>
    <mergeCell ref="Q6:Q8"/>
    <mergeCell ref="R6:S6"/>
    <mergeCell ref="T6:T8"/>
    <mergeCell ref="U6:U8"/>
    <mergeCell ref="V6:W6"/>
    <mergeCell ref="Y6:Y8"/>
    <mergeCell ref="A2:AA2"/>
    <mergeCell ref="A3:AA3"/>
    <mergeCell ref="Y4:AA4"/>
    <mergeCell ref="A5:A8"/>
    <mergeCell ref="B5:B8"/>
    <mergeCell ref="C5:C8"/>
    <mergeCell ref="D5:D8"/>
    <mergeCell ref="E5:E8"/>
    <mergeCell ref="F5:F8"/>
    <mergeCell ref="G5:W5"/>
  </mergeCells>
  <printOptions horizontalCentered="1"/>
  <pageMargins left="0" right="0" top="0" bottom="0" header="0.15748031496062992" footer="0"/>
  <pageSetup paperSize="8" scale="46" fitToHeight="0" orientation="landscape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1-НОМ</vt:lpstr>
      <vt:lpstr>'1-НОМ'!Заголовки_для_печати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Лапенкова Марина Александровна</dc:creator>
  <cp:lastModifiedBy>Лапенкова Марина Александровна</cp:lastModifiedBy>
  <dcterms:created xsi:type="dcterms:W3CDTF">2020-08-18T00:10:07Z</dcterms:created>
  <dcterms:modified xsi:type="dcterms:W3CDTF">2020-08-18T00:10:46Z</dcterms:modified>
</cp:coreProperties>
</file>